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xr:revisionPtr revIDLastSave="0" documentId="8_{603BBF89-3841-4982-8DFF-2839D2DA0F78}" xr6:coauthVersionLast="47" xr6:coauthVersionMax="47" xr10:uidLastSave="{00000000-0000-0000-0000-000000000000}"/>
  <bookViews>
    <workbookView xWindow="-120" yWindow="-120" windowWidth="20730" windowHeight="11760" tabRatio="895" activeTab="2" xr2:uid="{00000000-000D-0000-FFFF-FFFF00000000}"/>
  </bookViews>
  <sheets>
    <sheet name="Regular Season" sheetId="17" r:id="rId1"/>
    <sheet name="Scoring" sheetId="35" r:id="rId2"/>
    <sheet name="Playoff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35" l="1"/>
  <c r="G46" i="35"/>
  <c r="H46" i="35"/>
  <c r="I46" i="35"/>
  <c r="J46" i="35"/>
  <c r="K46" i="35"/>
  <c r="L46" i="35"/>
  <c r="M46" i="35"/>
  <c r="B46" i="35"/>
  <c r="C46" i="35"/>
  <c r="D46" i="35"/>
  <c r="O46" i="35" s="1"/>
  <c r="E46" i="35"/>
  <c r="F45" i="35"/>
  <c r="G45" i="35"/>
  <c r="P45" i="35" s="1"/>
  <c r="H45" i="35"/>
  <c r="I45" i="35"/>
  <c r="J45" i="35"/>
  <c r="K45" i="35"/>
  <c r="L45" i="35"/>
  <c r="M45" i="35"/>
  <c r="B45" i="35"/>
  <c r="O45" i="35" s="1"/>
  <c r="C45" i="35"/>
  <c r="D45" i="35"/>
  <c r="E45" i="35"/>
  <c r="F44" i="35"/>
  <c r="G44" i="35"/>
  <c r="H44" i="35"/>
  <c r="I44" i="35"/>
  <c r="J44" i="35"/>
  <c r="K44" i="35"/>
  <c r="L44" i="35"/>
  <c r="M44" i="35"/>
  <c r="B44" i="35"/>
  <c r="O44" i="35" s="1"/>
  <c r="C44" i="35"/>
  <c r="D44" i="35"/>
  <c r="E44" i="35"/>
  <c r="F43" i="35"/>
  <c r="G43" i="35"/>
  <c r="H43" i="35"/>
  <c r="I43" i="35"/>
  <c r="J43" i="35"/>
  <c r="K43" i="35"/>
  <c r="L43" i="35"/>
  <c r="M43" i="35"/>
  <c r="B43" i="35"/>
  <c r="C43" i="35"/>
  <c r="D43" i="35"/>
  <c r="E43" i="35"/>
  <c r="O43" i="35" s="1"/>
  <c r="F42" i="35"/>
  <c r="G42" i="35"/>
  <c r="H42" i="35"/>
  <c r="I42" i="35"/>
  <c r="J42" i="35"/>
  <c r="K42" i="35"/>
  <c r="L42" i="35"/>
  <c r="M42" i="35"/>
  <c r="B42" i="35"/>
  <c r="O42" i="35" s="1"/>
  <c r="C42" i="35"/>
  <c r="D42" i="35"/>
  <c r="E42" i="35"/>
  <c r="F41" i="35"/>
  <c r="P41" i="35" s="1"/>
  <c r="G41" i="35"/>
  <c r="H41" i="35"/>
  <c r="I41" i="35"/>
  <c r="J41" i="35"/>
  <c r="K41" i="35"/>
  <c r="L41" i="35"/>
  <c r="M41" i="35"/>
  <c r="B41" i="35"/>
  <c r="O41" i="35" s="1"/>
  <c r="C41" i="35"/>
  <c r="D41" i="35"/>
  <c r="E41" i="35"/>
  <c r="F40" i="35"/>
  <c r="G40" i="35"/>
  <c r="H40" i="35"/>
  <c r="I40" i="35"/>
  <c r="J40" i="35"/>
  <c r="K40" i="35"/>
  <c r="L40" i="35"/>
  <c r="M40" i="35"/>
  <c r="B40" i="35"/>
  <c r="C40" i="35"/>
  <c r="D40" i="35"/>
  <c r="O40" i="35" s="1"/>
  <c r="E40" i="35"/>
  <c r="F39" i="35"/>
  <c r="G39" i="35"/>
  <c r="H39" i="35"/>
  <c r="I39" i="35"/>
  <c r="J39" i="35"/>
  <c r="K39" i="35"/>
  <c r="L39" i="35"/>
  <c r="M39" i="35"/>
  <c r="B39" i="35"/>
  <c r="O39" i="35" s="1"/>
  <c r="C39" i="35"/>
  <c r="D39" i="35"/>
  <c r="E39" i="35"/>
  <c r="F38" i="35"/>
  <c r="G38" i="35"/>
  <c r="H38" i="35"/>
  <c r="I38" i="35"/>
  <c r="J38" i="35"/>
  <c r="K38" i="35"/>
  <c r="L38" i="35"/>
  <c r="M38" i="35"/>
  <c r="B38" i="35"/>
  <c r="O38" i="35" s="1"/>
  <c r="C38" i="35"/>
  <c r="D38" i="35"/>
  <c r="E38" i="35"/>
  <c r="F37" i="35"/>
  <c r="G37" i="35"/>
  <c r="P37" i="35" s="1"/>
  <c r="H37" i="35"/>
  <c r="I37" i="35"/>
  <c r="J37" i="35"/>
  <c r="K37" i="35"/>
  <c r="L37" i="35"/>
  <c r="M37" i="35"/>
  <c r="B37" i="35"/>
  <c r="O37" i="35" s="1"/>
  <c r="C37" i="35"/>
  <c r="D37" i="35"/>
  <c r="E37" i="35"/>
  <c r="F35" i="35"/>
  <c r="G35" i="35"/>
  <c r="H35" i="35"/>
  <c r="I35" i="35"/>
  <c r="J35" i="35"/>
  <c r="K35" i="35"/>
  <c r="L35" i="35"/>
  <c r="M35" i="35"/>
  <c r="B35" i="35"/>
  <c r="O35" i="35" s="1"/>
  <c r="C35" i="35"/>
  <c r="D35" i="35"/>
  <c r="E35" i="35"/>
  <c r="F34" i="35"/>
  <c r="G34" i="35"/>
  <c r="H34" i="35"/>
  <c r="I34" i="35"/>
  <c r="J34" i="35"/>
  <c r="K34" i="35"/>
  <c r="L34" i="35"/>
  <c r="M34" i="35"/>
  <c r="B34" i="35"/>
  <c r="O34" i="35" s="1"/>
  <c r="C34" i="35"/>
  <c r="D34" i="35"/>
  <c r="E34" i="35"/>
  <c r="F33" i="35"/>
  <c r="G33" i="35"/>
  <c r="H33" i="35"/>
  <c r="I33" i="35"/>
  <c r="J33" i="35"/>
  <c r="K33" i="35"/>
  <c r="L33" i="35"/>
  <c r="M33" i="35"/>
  <c r="B33" i="35"/>
  <c r="C33" i="35"/>
  <c r="D33" i="35"/>
  <c r="O33" i="35" s="1"/>
  <c r="E33" i="35"/>
  <c r="F32" i="35"/>
  <c r="G32" i="35"/>
  <c r="P32" i="35" s="1"/>
  <c r="H32" i="35"/>
  <c r="I32" i="35"/>
  <c r="J32" i="35"/>
  <c r="K32" i="35"/>
  <c r="L32" i="35"/>
  <c r="M32" i="35"/>
  <c r="B32" i="35"/>
  <c r="O32" i="35" s="1"/>
  <c r="C32" i="35"/>
  <c r="D32" i="35"/>
  <c r="E32" i="35"/>
  <c r="F31" i="35"/>
  <c r="G31" i="35"/>
  <c r="H31" i="35"/>
  <c r="I31" i="35"/>
  <c r="J31" i="35"/>
  <c r="K31" i="35"/>
  <c r="L31" i="35"/>
  <c r="M31" i="35"/>
  <c r="B31" i="35"/>
  <c r="O31" i="35" s="1"/>
  <c r="C31" i="35"/>
  <c r="D31" i="35"/>
  <c r="E31" i="35"/>
  <c r="F30" i="35"/>
  <c r="G30" i="35"/>
  <c r="H30" i="35"/>
  <c r="I30" i="35"/>
  <c r="J30" i="35"/>
  <c r="K30" i="35"/>
  <c r="L30" i="35"/>
  <c r="M30" i="35"/>
  <c r="B30" i="35"/>
  <c r="O30" i="35" s="1"/>
  <c r="C30" i="35"/>
  <c r="D30" i="35"/>
  <c r="E30" i="35"/>
  <c r="F29" i="35"/>
  <c r="G29" i="35"/>
  <c r="H29" i="35"/>
  <c r="I29" i="35"/>
  <c r="J29" i="35"/>
  <c r="K29" i="35"/>
  <c r="L29" i="35"/>
  <c r="M29" i="35"/>
  <c r="B29" i="35"/>
  <c r="C29" i="35"/>
  <c r="O29" i="35" s="1"/>
  <c r="D29" i="35"/>
  <c r="E29" i="35"/>
  <c r="M46" i="17"/>
  <c r="L46" i="17"/>
  <c r="K46" i="17"/>
  <c r="J46" i="17"/>
  <c r="I46" i="17"/>
  <c r="H46" i="17"/>
  <c r="G46" i="17"/>
  <c r="F46" i="17"/>
  <c r="E46" i="17"/>
  <c r="D46" i="17"/>
  <c r="C46" i="17"/>
  <c r="B46" i="17"/>
  <c r="M45" i="17"/>
  <c r="L45" i="17"/>
  <c r="K45" i="17"/>
  <c r="J45" i="17"/>
  <c r="I45" i="17"/>
  <c r="H45" i="17"/>
  <c r="G45" i="17"/>
  <c r="F45" i="17"/>
  <c r="E45" i="17"/>
  <c r="C45" i="17"/>
  <c r="D45" i="17"/>
  <c r="B45" i="17"/>
  <c r="C44" i="17"/>
  <c r="D44" i="17"/>
  <c r="E44" i="17"/>
  <c r="B44" i="17"/>
  <c r="M44" i="17"/>
  <c r="L44" i="17"/>
  <c r="K44" i="17"/>
  <c r="J44" i="17"/>
  <c r="I44" i="17"/>
  <c r="H44" i="17"/>
  <c r="G44" i="17"/>
  <c r="F44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M42" i="17"/>
  <c r="L42" i="17"/>
  <c r="K42" i="17"/>
  <c r="J42" i="17"/>
  <c r="I42" i="17"/>
  <c r="H42" i="17"/>
  <c r="G42" i="17"/>
  <c r="F42" i="17"/>
  <c r="E42" i="17"/>
  <c r="C42" i="17"/>
  <c r="D42" i="17"/>
  <c r="B42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40" i="17"/>
  <c r="L40" i="17"/>
  <c r="K40" i="17"/>
  <c r="J40" i="17"/>
  <c r="I40" i="17"/>
  <c r="H40" i="17"/>
  <c r="F40" i="17"/>
  <c r="G40" i="17"/>
  <c r="E40" i="17"/>
  <c r="D40" i="17"/>
  <c r="C40" i="17"/>
  <c r="B40" i="17"/>
  <c r="M39" i="17"/>
  <c r="L39" i="17"/>
  <c r="K39" i="17"/>
  <c r="J39" i="17"/>
  <c r="I39" i="17"/>
  <c r="H39" i="17"/>
  <c r="G39" i="17"/>
  <c r="F39" i="17"/>
  <c r="P39" i="17" s="1"/>
  <c r="E39" i="17"/>
  <c r="D39" i="17"/>
  <c r="C39" i="17"/>
  <c r="B39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M37" i="17"/>
  <c r="L37" i="17"/>
  <c r="K37" i="17"/>
  <c r="J37" i="17"/>
  <c r="I37" i="17"/>
  <c r="H37" i="17"/>
  <c r="F37" i="17"/>
  <c r="G37" i="17"/>
  <c r="E37" i="17"/>
  <c r="D37" i="17"/>
  <c r="C37" i="17"/>
  <c r="B37" i="17"/>
  <c r="C35" i="17"/>
  <c r="D35" i="17"/>
  <c r="E35" i="17"/>
  <c r="B35" i="17"/>
  <c r="M35" i="17"/>
  <c r="L35" i="17"/>
  <c r="K35" i="17"/>
  <c r="J35" i="17"/>
  <c r="I35" i="17"/>
  <c r="H35" i="17"/>
  <c r="G35" i="17"/>
  <c r="F35" i="17"/>
  <c r="P35" i="17" s="1"/>
  <c r="M34" i="17"/>
  <c r="L34" i="17"/>
  <c r="K34" i="17"/>
  <c r="J34" i="17"/>
  <c r="I34" i="17"/>
  <c r="H34" i="17"/>
  <c r="G34" i="17"/>
  <c r="F34" i="17"/>
  <c r="P34" i="17" s="1"/>
  <c r="E34" i="17"/>
  <c r="D34" i="17"/>
  <c r="C34" i="17"/>
  <c r="B34" i="17"/>
  <c r="M33" i="17"/>
  <c r="L33" i="17"/>
  <c r="K33" i="17"/>
  <c r="J33" i="17"/>
  <c r="I33" i="17"/>
  <c r="H33" i="17"/>
  <c r="G33" i="17"/>
  <c r="F33" i="17"/>
  <c r="E33" i="17"/>
  <c r="C33" i="17"/>
  <c r="D33" i="17"/>
  <c r="B33" i="17"/>
  <c r="M32" i="17"/>
  <c r="L32" i="17"/>
  <c r="K32" i="17"/>
  <c r="J32" i="17"/>
  <c r="I32" i="17"/>
  <c r="H32" i="17"/>
  <c r="G32" i="17"/>
  <c r="F32" i="17"/>
  <c r="P32" i="17" s="1"/>
  <c r="E32" i="17"/>
  <c r="D32" i="17"/>
  <c r="C32" i="17"/>
  <c r="B32" i="17"/>
  <c r="M31" i="17"/>
  <c r="L31" i="17"/>
  <c r="K31" i="17"/>
  <c r="J31" i="17"/>
  <c r="I31" i="17"/>
  <c r="H31" i="17"/>
  <c r="F31" i="17"/>
  <c r="G31" i="17"/>
  <c r="E31" i="17"/>
  <c r="D31" i="17"/>
  <c r="C31" i="17"/>
  <c r="B31" i="17"/>
  <c r="M30" i="17"/>
  <c r="L30" i="17"/>
  <c r="K30" i="17"/>
  <c r="J30" i="17"/>
  <c r="I30" i="17"/>
  <c r="H30" i="17"/>
  <c r="F30" i="17"/>
  <c r="P30" i="17" s="1"/>
  <c r="G30" i="17"/>
  <c r="E30" i="17"/>
  <c r="D30" i="17"/>
  <c r="C30" i="17"/>
  <c r="B30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O30" i="17" l="1"/>
  <c r="P41" i="17"/>
  <c r="O29" i="17"/>
  <c r="O43" i="17"/>
  <c r="P37" i="17"/>
  <c r="N41" i="17"/>
  <c r="P43" i="17"/>
  <c r="P44" i="17"/>
  <c r="P45" i="17"/>
  <c r="P40" i="35"/>
  <c r="N43" i="35"/>
  <c r="P29" i="17"/>
  <c r="O42" i="17"/>
  <c r="N33" i="35"/>
  <c r="N37" i="35"/>
  <c r="N39" i="35"/>
  <c r="P31" i="17"/>
  <c r="P33" i="17"/>
  <c r="P38" i="17"/>
  <c r="P40" i="17"/>
  <c r="P42" i="17"/>
  <c r="P46" i="17"/>
  <c r="O34" i="17"/>
  <c r="O37" i="17"/>
  <c r="N38" i="17"/>
  <c r="P30" i="35"/>
  <c r="P31" i="35"/>
  <c r="N41" i="35"/>
  <c r="N32" i="35"/>
  <c r="N42" i="35"/>
  <c r="P34" i="35"/>
  <c r="P43" i="35"/>
  <c r="P35" i="35"/>
  <c r="P44" i="35"/>
  <c r="N29" i="35"/>
  <c r="N45" i="35"/>
  <c r="N38" i="35"/>
  <c r="N46" i="35"/>
  <c r="P39" i="35"/>
  <c r="P29" i="35"/>
  <c r="N31" i="35"/>
  <c r="P33" i="35"/>
  <c r="N35" i="35"/>
  <c r="P38" i="35"/>
  <c r="N40" i="35"/>
  <c r="P42" i="35"/>
  <c r="N44" i="35"/>
  <c r="P46" i="35"/>
  <c r="N30" i="35"/>
  <c r="N34" i="35"/>
  <c r="O41" i="17"/>
  <c r="N44" i="17"/>
  <c r="N33" i="17"/>
  <c r="N39" i="17"/>
  <c r="N29" i="17"/>
  <c r="O32" i="17"/>
  <c r="N35" i="17"/>
  <c r="N45" i="17"/>
  <c r="N30" i="17"/>
  <c r="O46" i="17"/>
  <c r="O40" i="17"/>
  <c r="O31" i="17"/>
  <c r="N43" i="17"/>
  <c r="O33" i="17"/>
  <c r="N46" i="17"/>
  <c r="O44" i="17"/>
  <c r="N32" i="17"/>
  <c r="O38" i="17"/>
  <c r="N40" i="17"/>
  <c r="N31" i="17"/>
  <c r="O39" i="17"/>
  <c r="N34" i="17"/>
  <c r="O35" i="17"/>
  <c r="O45" i="17"/>
  <c r="N42" i="17"/>
  <c r="N37" i="17"/>
</calcChain>
</file>

<file path=xl/sharedStrings.xml><?xml version="1.0" encoding="utf-8"?>
<sst xmlns="http://schemas.openxmlformats.org/spreadsheetml/2006/main" count="655" uniqueCount="134">
  <si>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</si>
  <si>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</si>
  <si>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</si>
  <si>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</si>
  <si>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</si>
  <si>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</si>
  <si>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</si>
  <si>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</si>
  <si>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10</t>
  </si>
  <si>
    <t>Week 11</t>
  </si>
  <si>
    <t>Total</t>
  </si>
  <si>
    <t>Division 1</t>
  </si>
  <si>
    <t>Division 2</t>
  </si>
  <si>
    <t>No Games Feb 18 - Presidents Weekend</t>
  </si>
  <si>
    <t>Sat 1:10pm (Court 2)</t>
  </si>
  <si>
    <t>Sat 2:20pm (Court 2)</t>
  </si>
  <si>
    <t>Sat 3:30pm (Court 2)</t>
  </si>
  <si>
    <t>Sat 4:40pm (Court 2)</t>
  </si>
  <si>
    <t>Sat 1:10pm (Court 1)</t>
  </si>
  <si>
    <t>Sat 2:20pm (Court 1)</t>
  </si>
  <si>
    <t>Sat 3:30pm (Court 1)</t>
  </si>
  <si>
    <t>Sat 4:40pm (Court 1)</t>
  </si>
  <si>
    <t>Jan 3/Jan 6</t>
  </si>
  <si>
    <t>Jan 17/20</t>
  </si>
  <si>
    <t>Jan 31/Feb 3</t>
  </si>
  <si>
    <t>Wed 6:40pm</t>
  </si>
  <si>
    <t>Wed 7:50pm</t>
  </si>
  <si>
    <t>Off</t>
  </si>
  <si>
    <t>Week 9</t>
  </si>
  <si>
    <t>None</t>
  </si>
  <si>
    <t>Mar 27/30</t>
  </si>
  <si>
    <t>Mar 13/16</t>
  </si>
  <si>
    <t>Mar 6/9</t>
  </si>
  <si>
    <t>Feb 28/2</t>
  </si>
  <si>
    <t>Feb 21/24</t>
  </si>
  <si>
    <t>Feb 7/10</t>
  </si>
  <si>
    <t>Jan 24/27</t>
  </si>
  <si>
    <t>D1 #5 Seed</t>
  </si>
  <si>
    <t>D1 #4 Seed</t>
  </si>
  <si>
    <t>D1 #3 Seed</t>
  </si>
  <si>
    <t>D1 #6 Seed</t>
  </si>
  <si>
    <t>D1 #2 Seed</t>
  </si>
  <si>
    <t>D2 #1 Seed</t>
  </si>
  <si>
    <t>D2 #3 Seed</t>
  </si>
  <si>
    <t>D2 #6 Seed</t>
  </si>
  <si>
    <t>D2 #7 Seed</t>
  </si>
  <si>
    <t>D2 #4 Seed</t>
  </si>
  <si>
    <t>D2 #5 Seed</t>
  </si>
  <si>
    <t>D2 #10 Seed</t>
  </si>
  <si>
    <t>D2 #8 Seed</t>
  </si>
  <si>
    <t>D2 #9 Seed</t>
  </si>
  <si>
    <t>D1 #7 Seed</t>
  </si>
  <si>
    <t>D2 #7/8/9 Seed</t>
  </si>
  <si>
    <t>D2 #2 Seed</t>
  </si>
  <si>
    <t>D2 #8/9/10 Seed</t>
  </si>
  <si>
    <t>D1 #1 Seed</t>
  </si>
  <si>
    <t>D1 #4/5/6/7 Seed</t>
  </si>
  <si>
    <t>D1 #2/3/4 Seed</t>
  </si>
  <si>
    <t>D1 #3/4/5/6 Seed</t>
  </si>
  <si>
    <t>D2 Highest Seed</t>
  </si>
  <si>
    <t>D2 Lowest Seed</t>
  </si>
  <si>
    <t>D2 2nd Highest Seed</t>
  </si>
  <si>
    <t>D2 2nd Lowest Seed</t>
  </si>
  <si>
    <t>D1 Championship</t>
  </si>
  <si>
    <t>D2 Championship</t>
  </si>
  <si>
    <t>Jan 10/15</t>
  </si>
  <si>
    <t>Teams Playing Twice</t>
  </si>
  <si>
    <t>1, 2, 5</t>
  </si>
  <si>
    <t>9,4</t>
  </si>
  <si>
    <t>Total Wed Games</t>
  </si>
  <si>
    <t>Total Sat Games</t>
  </si>
  <si>
    <t>Sat 1:10pm</t>
  </si>
  <si>
    <t>Sat 2:20pm</t>
  </si>
  <si>
    <t>Sat 3:30pm</t>
  </si>
  <si>
    <t>Sat 4:40pm</t>
  </si>
  <si>
    <t>1,4,7</t>
  </si>
  <si>
    <t>3,5,6,8</t>
  </si>
  <si>
    <t>1,2,3,8</t>
  </si>
  <si>
    <t>1,3,6,10</t>
  </si>
  <si>
    <t>1,2,3</t>
  </si>
  <si>
    <t>1,4,6,7</t>
  </si>
  <si>
    <t>No Games Jan 15 - MLK Weekend</t>
  </si>
  <si>
    <t>3,4,5</t>
  </si>
  <si>
    <t>1,3,6</t>
  </si>
  <si>
    <t>4,5,6</t>
  </si>
  <si>
    <t>2,4,5</t>
  </si>
  <si>
    <t>1,2,3,5,6,8</t>
  </si>
  <si>
    <t>1,5,7,10</t>
  </si>
  <si>
    <t>1,3,4,6,7,10</t>
  </si>
  <si>
    <t>3,4,6</t>
  </si>
  <si>
    <t>Wed 7:15pm (Court 1)</t>
  </si>
  <si>
    <t>Wed 7:15pm (Court 2)</t>
  </si>
  <si>
    <t>Wed 8:25pm (Court 1)</t>
  </si>
  <si>
    <t>Wed 8:25pm (Court 2)</t>
  </si>
  <si>
    <t>Wed 7:15pm (McNeice)</t>
  </si>
  <si>
    <t>Wed 7:15pm (Cadigan)</t>
  </si>
  <si>
    <t>Wed 8:25pm (McNeice)</t>
  </si>
  <si>
    <t>Wed 8:25pm (Cadigan)</t>
  </si>
  <si>
    <t>Sat 1:10pm (McNeice)</t>
  </si>
  <si>
    <t>Sat 1:10pm (Cadigan)</t>
  </si>
  <si>
    <t>Sat 2:20pm (McNeice)</t>
  </si>
  <si>
    <t>Sat 2:20pm (Cadigan)</t>
  </si>
  <si>
    <t>Sat 3:30pm (McNeice)</t>
  </si>
  <si>
    <t>Apr 3/Apr 6</t>
  </si>
  <si>
    <t>Week 12</t>
  </si>
  <si>
    <t>Mar 20/23</t>
  </si>
  <si>
    <t>No Games Mar 20/23 - Make up week or practice/open gym</t>
  </si>
  <si>
    <t>All</t>
  </si>
  <si>
    <t>Dot Brewing</t>
  </si>
  <si>
    <t>Harp + Bard</t>
  </si>
  <si>
    <t>Boston Realty</t>
  </si>
  <si>
    <t>Cathedral Station</t>
  </si>
  <si>
    <t>Crossfit 617</t>
  </si>
  <si>
    <t>dBar</t>
  </si>
  <si>
    <t>Club Cafe</t>
  </si>
  <si>
    <t>Island Transport</t>
  </si>
  <si>
    <t>Beantown Massage</t>
  </si>
  <si>
    <t>Berkshire Bank</t>
  </si>
  <si>
    <t>Trophy Room</t>
  </si>
  <si>
    <t>Tavolo</t>
  </si>
  <si>
    <t>Trinity Management</t>
  </si>
  <si>
    <t>Legacy</t>
  </si>
  <si>
    <t>MARE</t>
  </si>
  <si>
    <t>Blend</t>
  </si>
  <si>
    <t>Blarney Stone</t>
  </si>
  <si>
    <t>D2</t>
  </si>
  <si>
    <t xml:space="preserve"> dBar/Club Café</t>
  </si>
  <si>
    <t>No Games Mar 23</t>
  </si>
  <si>
    <t>All-Star Game</t>
  </si>
  <si>
    <t>Sat 12:45pm (McNeice)</t>
  </si>
  <si>
    <t>Sat 2:00pm (McNeice)</t>
  </si>
  <si>
    <t>Sat 3:15pm (McNeice)</t>
  </si>
  <si>
    <t>Sat 3:30pm (Cadigan)</t>
  </si>
  <si>
    <t>Sat 4:40pm (McNeice)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</si>
</sst>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2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left"/>
    </xf>
    <xf numFmtId="0" fontId="1" fillId="7" borderId="0" xfId="0" applyFont="1" applyFill="1"/>
    <xf numFmtId="0" fontId="1" fillId="3" borderId="0" xfId="0" applyFont="1" applyFill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0" fontId="1" fillId="7" borderId="8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2" fillId="6" borderId="0" xfId="0" applyFont="1" applyFill="1"/>
    <xf numFmtId="0" fontId="1" fillId="6" borderId="0" xfId="0" applyFont="1" applyFill="1" applyAlignment="1">
      <alignment horizontal="center"/>
    </xf>
    <xf numFmtId="0" fontId="2" fillId="2" borderId="1" xfId="0" applyFont="1" applyFill="1" applyBorder="1"/>
    <xf numFmtId="16" fontId="2" fillId="2" borderId="0" xfId="0" applyNumberFormat="1" applyFont="1" applyFill="1" applyAlignment="1">
      <alignment horizontal="left"/>
    </xf>
    <xf numFmtId="16" fontId="3" fillId="2" borderId="0" xfId="0" applyNumberFormat="1" applyFont="1" applyFill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0" fillId="5" borderId="0" xfId="0" applyFill="1"/>
    <xf numFmtId="0" fontId="1" fillId="6" borderId="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workbookViewId="0">
      <selection activeCell="F26" sqref="F26"/>
    </sheetView>
  </sheetViews>
  <sheetFormatPr defaultRowHeight="15" x14ac:dyDescent="0.25"/>
  <cols>
    <col min="1" max="1" width="13.7109375" style="3" bestFit="1" customWidth="1"/>
    <col min="2" max="5" width="20.7109375" style="3" customWidth="1"/>
    <col min="6" max="13" width="20.7109375" customWidth="1"/>
    <col min="14" max="14" width="10.85546875" bestFit="1" customWidth="1"/>
    <col min="15" max="15" width="19.42578125" bestFit="1" customWidth="1"/>
    <col min="16" max="16" width="15.28515625" bestFit="1" customWidth="1"/>
  </cols>
  <sheetData>
    <row r="1" spans="1:15" x14ac:dyDescent="0.25">
      <c r="A1" s="17"/>
      <c r="B1" s="16" t="s">
        <v>90</v>
      </c>
      <c r="C1" s="16" t="s">
        <v>91</v>
      </c>
      <c r="D1" s="16" t="s">
        <v>92</v>
      </c>
      <c r="E1" s="16" t="s">
        <v>93</v>
      </c>
      <c r="F1" s="16" t="s">
        <v>18</v>
      </c>
      <c r="G1" s="16" t="s">
        <v>14</v>
      </c>
      <c r="H1" s="16" t="s">
        <v>19</v>
      </c>
      <c r="I1" s="16" t="s">
        <v>15</v>
      </c>
      <c r="J1" s="16" t="s">
        <v>20</v>
      </c>
      <c r="K1" s="16" t="s">
        <v>16</v>
      </c>
      <c r="L1" s="16" t="s">
        <v>21</v>
      </c>
      <c r="M1" s="16" t="s">
        <v>17</v>
      </c>
      <c r="N1" s="18" t="s">
        <v>27</v>
      </c>
      <c r="O1" s="18" t="s">
        <v>66</v>
      </c>
    </row>
    <row r="2" spans="1:15" ht="15" customHeight="1" x14ac:dyDescent="0.25">
      <c r="A2" s="1" t="s">
        <v>0</v>
      </c>
      <c r="B2" s="13"/>
      <c r="C2" s="10"/>
      <c r="D2" s="13"/>
      <c r="E2" s="10"/>
      <c r="F2" s="23" t="s">
        <v>116</v>
      </c>
      <c r="G2" s="23" t="s">
        <v>118</v>
      </c>
      <c r="H2" s="23" t="s">
        <v>115</v>
      </c>
      <c r="I2" s="23" t="s">
        <v>119</v>
      </c>
      <c r="J2" s="23" t="s">
        <v>117</v>
      </c>
      <c r="K2" s="5" t="s">
        <v>108</v>
      </c>
      <c r="L2" s="5" t="s">
        <v>111</v>
      </c>
      <c r="M2" s="5" t="s">
        <v>110</v>
      </c>
      <c r="N2" s="22">
        <v>4</v>
      </c>
      <c r="O2" s="12" t="s">
        <v>67</v>
      </c>
    </row>
    <row r="3" spans="1:15" ht="15" customHeight="1" x14ac:dyDescent="0.25">
      <c r="A3" s="7" t="s">
        <v>22</v>
      </c>
      <c r="B3" s="13"/>
      <c r="C3" s="11"/>
      <c r="D3" s="13"/>
      <c r="E3" s="11"/>
      <c r="F3" s="24" t="s">
        <v>123</v>
      </c>
      <c r="G3" s="24" t="s">
        <v>121</v>
      </c>
      <c r="H3" s="24" t="s">
        <v>122</v>
      </c>
      <c r="I3" s="24" t="s">
        <v>120</v>
      </c>
      <c r="J3" s="24" t="s">
        <v>124</v>
      </c>
      <c r="K3" s="6" t="s">
        <v>109</v>
      </c>
      <c r="L3" s="6" t="s">
        <v>113</v>
      </c>
      <c r="M3" s="6" t="s">
        <v>112</v>
      </c>
      <c r="N3" s="25" t="s">
        <v>29</v>
      </c>
      <c r="O3" s="25" t="s">
        <v>29</v>
      </c>
    </row>
    <row r="4" spans="1:15" ht="15" customHeight="1" x14ac:dyDescent="0.25">
      <c r="A4" s="1" t="s">
        <v>1</v>
      </c>
      <c r="B4" s="23" t="s">
        <v>115</v>
      </c>
      <c r="C4" s="5" t="s">
        <v>114</v>
      </c>
      <c r="D4" s="23" t="s">
        <v>117</v>
      </c>
      <c r="E4" s="5" t="s">
        <v>113</v>
      </c>
      <c r="F4" s="33" t="s">
        <v>81</v>
      </c>
      <c r="G4" s="33"/>
      <c r="H4" s="33"/>
      <c r="I4" s="33"/>
      <c r="J4" s="33"/>
      <c r="K4" s="33"/>
      <c r="L4" s="33"/>
      <c r="M4" s="34"/>
      <c r="N4" s="14" t="s">
        <v>79</v>
      </c>
      <c r="O4" s="12" t="s">
        <v>29</v>
      </c>
    </row>
    <row r="5" spans="1:15" ht="15" customHeight="1" x14ac:dyDescent="0.25">
      <c r="A5" s="7" t="s">
        <v>65</v>
      </c>
      <c r="B5" s="24" t="s">
        <v>122</v>
      </c>
      <c r="C5" s="6" t="s">
        <v>110</v>
      </c>
      <c r="D5" s="24" t="s">
        <v>124</v>
      </c>
      <c r="E5" s="6" t="s">
        <v>112</v>
      </c>
      <c r="F5" s="35"/>
      <c r="G5" s="35"/>
      <c r="H5" s="35"/>
      <c r="I5" s="35"/>
      <c r="J5" s="35"/>
      <c r="K5" s="35"/>
      <c r="L5" s="35"/>
      <c r="M5" s="36"/>
      <c r="N5" s="25" t="s">
        <v>86</v>
      </c>
      <c r="O5" s="25" t="s">
        <v>29</v>
      </c>
    </row>
    <row r="6" spans="1:15" ht="15" customHeight="1" x14ac:dyDescent="0.25">
      <c r="A6" s="1" t="s">
        <v>2</v>
      </c>
      <c r="B6" s="5" t="s">
        <v>112</v>
      </c>
      <c r="C6" s="23" t="s">
        <v>122</v>
      </c>
      <c r="D6" s="5" t="s">
        <v>114</v>
      </c>
      <c r="E6" s="23" t="s">
        <v>115</v>
      </c>
      <c r="F6" s="5" t="s">
        <v>111</v>
      </c>
      <c r="G6" s="5" t="s">
        <v>108</v>
      </c>
      <c r="H6" s="5" t="s">
        <v>109</v>
      </c>
      <c r="I6" s="23" t="s">
        <v>116</v>
      </c>
      <c r="J6" s="23" t="s">
        <v>122</v>
      </c>
      <c r="K6" s="23" t="s">
        <v>119</v>
      </c>
      <c r="L6" s="23" t="s">
        <v>121</v>
      </c>
      <c r="M6" s="23" t="s">
        <v>115</v>
      </c>
      <c r="N6" s="32" t="s">
        <v>29</v>
      </c>
      <c r="O6" s="12" t="s">
        <v>82</v>
      </c>
    </row>
    <row r="7" spans="1:15" ht="15" customHeight="1" x14ac:dyDescent="0.25">
      <c r="A7" s="7" t="s">
        <v>23</v>
      </c>
      <c r="B7" s="6" t="s">
        <v>109</v>
      </c>
      <c r="C7" s="24" t="s">
        <v>120</v>
      </c>
      <c r="D7" s="6" t="s">
        <v>113</v>
      </c>
      <c r="E7" s="24" t="s">
        <v>116</v>
      </c>
      <c r="F7" s="6" t="s">
        <v>110</v>
      </c>
      <c r="G7" s="6" t="s">
        <v>112</v>
      </c>
      <c r="H7" s="6" t="s">
        <v>114</v>
      </c>
      <c r="I7" s="24" t="s">
        <v>118</v>
      </c>
      <c r="J7" s="24" t="s">
        <v>124</v>
      </c>
      <c r="K7" s="24" t="s">
        <v>123</v>
      </c>
      <c r="L7" s="24" t="s">
        <v>120</v>
      </c>
      <c r="M7" s="24" t="s">
        <v>117</v>
      </c>
      <c r="N7" s="32"/>
      <c r="O7" s="25" t="s">
        <v>80</v>
      </c>
    </row>
    <row r="8" spans="1:15" ht="15" customHeight="1" x14ac:dyDescent="0.25">
      <c r="A8" s="1" t="s">
        <v>3</v>
      </c>
      <c r="B8" s="23" t="s">
        <v>116</v>
      </c>
      <c r="C8" s="23" t="s">
        <v>121</v>
      </c>
      <c r="D8" s="23" t="s">
        <v>118</v>
      </c>
      <c r="E8" s="5" t="s">
        <v>111</v>
      </c>
      <c r="F8" s="23" t="s">
        <v>121</v>
      </c>
      <c r="G8" s="23" t="s">
        <v>119</v>
      </c>
      <c r="H8" s="23" t="s">
        <v>123</v>
      </c>
      <c r="I8" s="23" t="s">
        <v>120</v>
      </c>
      <c r="J8" s="5" t="s">
        <v>111</v>
      </c>
      <c r="K8" s="5" t="s">
        <v>108</v>
      </c>
      <c r="L8" s="5" t="s">
        <v>110</v>
      </c>
      <c r="M8" s="10"/>
      <c r="N8" s="32" t="s">
        <v>29</v>
      </c>
      <c r="O8" s="12">
        <v>2</v>
      </c>
    </row>
    <row r="9" spans="1:15" ht="15" customHeight="1" x14ac:dyDescent="0.25">
      <c r="A9" s="7" t="s">
        <v>36</v>
      </c>
      <c r="B9" s="24" t="s">
        <v>124</v>
      </c>
      <c r="C9" s="24" t="s">
        <v>117</v>
      </c>
      <c r="D9" s="24" t="s">
        <v>120</v>
      </c>
      <c r="E9" s="6" t="s">
        <v>112</v>
      </c>
      <c r="F9" s="24" t="s">
        <v>115</v>
      </c>
      <c r="G9" s="24" t="s">
        <v>117</v>
      </c>
      <c r="H9" s="24" t="s">
        <v>122</v>
      </c>
      <c r="I9" s="24" t="s">
        <v>116</v>
      </c>
      <c r="J9" s="6" t="s">
        <v>114</v>
      </c>
      <c r="K9" s="6" t="s">
        <v>113</v>
      </c>
      <c r="L9" s="6" t="s">
        <v>109</v>
      </c>
      <c r="M9" s="11"/>
      <c r="N9" s="32"/>
      <c r="O9" s="25" t="s">
        <v>78</v>
      </c>
    </row>
    <row r="10" spans="1:15" ht="15" customHeight="1" x14ac:dyDescent="0.25">
      <c r="A10" s="1" t="s">
        <v>4</v>
      </c>
      <c r="B10" s="5" t="s">
        <v>113</v>
      </c>
      <c r="C10" s="23" t="s">
        <v>119</v>
      </c>
      <c r="D10" s="5" t="s">
        <v>114</v>
      </c>
      <c r="E10" s="23" t="s">
        <v>121</v>
      </c>
      <c r="F10" s="5" t="s">
        <v>111</v>
      </c>
      <c r="G10" s="5" t="s">
        <v>113</v>
      </c>
      <c r="H10" s="5" t="s">
        <v>109</v>
      </c>
      <c r="I10" s="23" t="s">
        <v>116</v>
      </c>
      <c r="J10" s="23" t="s">
        <v>120</v>
      </c>
      <c r="K10" s="23" t="s">
        <v>119</v>
      </c>
      <c r="L10" s="23" t="s">
        <v>115</v>
      </c>
      <c r="M10" s="23" t="s">
        <v>118</v>
      </c>
      <c r="N10" s="32" t="s">
        <v>29</v>
      </c>
      <c r="O10" s="12" t="s">
        <v>89</v>
      </c>
    </row>
    <row r="11" spans="1:15" ht="15" customHeight="1" x14ac:dyDescent="0.25">
      <c r="A11" s="7" t="s">
        <v>24</v>
      </c>
      <c r="B11" s="6" t="s">
        <v>109</v>
      </c>
      <c r="C11" s="24" t="s">
        <v>120</v>
      </c>
      <c r="D11" s="6" t="s">
        <v>112</v>
      </c>
      <c r="E11" s="24" t="s">
        <v>123</v>
      </c>
      <c r="F11" s="6" t="s">
        <v>108</v>
      </c>
      <c r="G11" s="6" t="s">
        <v>110</v>
      </c>
      <c r="H11" s="6" t="s">
        <v>114</v>
      </c>
      <c r="I11" s="24" t="s">
        <v>121</v>
      </c>
      <c r="J11" s="24" t="s">
        <v>117</v>
      </c>
      <c r="K11" s="24" t="s">
        <v>122</v>
      </c>
      <c r="L11" s="24" t="s">
        <v>123</v>
      </c>
      <c r="M11" s="24" t="s">
        <v>124</v>
      </c>
      <c r="N11" s="32"/>
      <c r="O11" s="25" t="s">
        <v>76</v>
      </c>
    </row>
    <row r="12" spans="1:15" ht="15" customHeight="1" x14ac:dyDescent="0.25">
      <c r="A12" s="1" t="s">
        <v>5</v>
      </c>
      <c r="B12" s="23" t="s">
        <v>120</v>
      </c>
      <c r="C12" s="5" t="s">
        <v>110</v>
      </c>
      <c r="D12" s="23" t="s">
        <v>118</v>
      </c>
      <c r="E12" s="5" t="s">
        <v>108</v>
      </c>
      <c r="F12" s="23" t="s">
        <v>122</v>
      </c>
      <c r="G12" s="23" t="s">
        <v>123</v>
      </c>
      <c r="H12" s="23" t="s">
        <v>119</v>
      </c>
      <c r="I12" s="5" t="s">
        <v>112</v>
      </c>
      <c r="J12" s="5" t="s">
        <v>114</v>
      </c>
      <c r="K12" s="5" t="s">
        <v>111</v>
      </c>
      <c r="L12" s="10"/>
      <c r="M12" s="10"/>
      <c r="N12" s="15" t="s">
        <v>29</v>
      </c>
      <c r="O12" s="12" t="s">
        <v>75</v>
      </c>
    </row>
    <row r="13" spans="1:15" ht="15" customHeight="1" x14ac:dyDescent="0.25">
      <c r="A13" s="7" t="s">
        <v>35</v>
      </c>
      <c r="B13" s="24" t="s">
        <v>115</v>
      </c>
      <c r="C13" s="6" t="s">
        <v>109</v>
      </c>
      <c r="D13" s="24" t="s">
        <v>117</v>
      </c>
      <c r="E13" s="6" t="s">
        <v>114</v>
      </c>
      <c r="F13" s="24" t="s">
        <v>121</v>
      </c>
      <c r="G13" s="24" t="s">
        <v>124</v>
      </c>
      <c r="H13" s="24" t="s">
        <v>118</v>
      </c>
      <c r="I13" s="6" t="s">
        <v>113</v>
      </c>
      <c r="J13" s="6" t="s">
        <v>110</v>
      </c>
      <c r="K13" s="6" t="s">
        <v>108</v>
      </c>
      <c r="L13" s="11"/>
      <c r="M13" s="11"/>
      <c r="N13" s="26">
        <v>1</v>
      </c>
      <c r="O13" s="25">
        <v>2</v>
      </c>
    </row>
    <row r="14" spans="1:15" ht="15" customHeight="1" x14ac:dyDescent="0.25">
      <c r="A14" s="1" t="s">
        <v>6</v>
      </c>
      <c r="B14" s="5" t="s">
        <v>111</v>
      </c>
      <c r="C14" s="23" t="s">
        <v>118</v>
      </c>
      <c r="D14" s="5" t="s">
        <v>108</v>
      </c>
      <c r="E14" s="23" t="s">
        <v>119</v>
      </c>
      <c r="F14" s="33" t="s">
        <v>13</v>
      </c>
      <c r="G14" s="33"/>
      <c r="H14" s="33"/>
      <c r="I14" s="33"/>
      <c r="J14" s="33"/>
      <c r="K14" s="33"/>
      <c r="L14" s="33"/>
      <c r="M14" s="34"/>
      <c r="N14" s="14" t="s">
        <v>84</v>
      </c>
      <c r="O14" s="12" t="s">
        <v>29</v>
      </c>
    </row>
    <row r="15" spans="1:15" ht="15" customHeight="1" x14ac:dyDescent="0.25">
      <c r="A15" s="7">
        <v>44971</v>
      </c>
      <c r="B15" s="6" t="s">
        <v>109</v>
      </c>
      <c r="C15" s="24" t="s">
        <v>123</v>
      </c>
      <c r="D15" s="6" t="s">
        <v>110</v>
      </c>
      <c r="E15" s="24" t="s">
        <v>124</v>
      </c>
      <c r="F15" s="35"/>
      <c r="G15" s="35"/>
      <c r="H15" s="35"/>
      <c r="I15" s="35"/>
      <c r="J15" s="35"/>
      <c r="K15" s="35"/>
      <c r="L15" s="35"/>
      <c r="M15" s="36"/>
      <c r="N15" s="25" t="s">
        <v>88</v>
      </c>
      <c r="O15" s="25" t="s">
        <v>29</v>
      </c>
    </row>
    <row r="16" spans="1:15" ht="15" customHeight="1" x14ac:dyDescent="0.25">
      <c r="A16" s="1" t="s">
        <v>7</v>
      </c>
      <c r="B16" s="23" t="s">
        <v>116</v>
      </c>
      <c r="C16" s="10"/>
      <c r="D16" s="23" t="s">
        <v>122</v>
      </c>
      <c r="E16" s="10"/>
      <c r="F16" s="5" t="s">
        <v>111</v>
      </c>
      <c r="G16" s="10"/>
      <c r="H16" s="5" t="s">
        <v>113</v>
      </c>
      <c r="I16" s="23" t="s">
        <v>116</v>
      </c>
      <c r="J16" s="23" t="s">
        <v>120</v>
      </c>
      <c r="K16" s="23" t="s">
        <v>118</v>
      </c>
      <c r="L16" s="23" t="s">
        <v>115</v>
      </c>
      <c r="M16" s="23" t="s">
        <v>119</v>
      </c>
      <c r="N16" s="31">
        <v>3</v>
      </c>
      <c r="O16" s="12" t="s">
        <v>29</v>
      </c>
    </row>
    <row r="17" spans="1:16" ht="15" customHeight="1" x14ac:dyDescent="0.25">
      <c r="A17" s="7" t="s">
        <v>34</v>
      </c>
      <c r="B17" s="24" t="s">
        <v>119</v>
      </c>
      <c r="C17" s="11"/>
      <c r="D17" s="24" t="s">
        <v>117</v>
      </c>
      <c r="E17" s="11"/>
      <c r="F17" s="6" t="s">
        <v>114</v>
      </c>
      <c r="G17" s="11"/>
      <c r="H17" s="6" t="s">
        <v>108</v>
      </c>
      <c r="I17" s="24" t="s">
        <v>121</v>
      </c>
      <c r="J17" s="24" t="s">
        <v>117</v>
      </c>
      <c r="K17" s="24" t="s">
        <v>124</v>
      </c>
      <c r="L17" s="24" t="s">
        <v>123</v>
      </c>
      <c r="M17" s="24" t="s">
        <v>122</v>
      </c>
      <c r="N17" s="31"/>
      <c r="O17" s="25" t="s">
        <v>87</v>
      </c>
    </row>
    <row r="18" spans="1:16" ht="15" customHeight="1" x14ac:dyDescent="0.25">
      <c r="A18" s="1" t="s">
        <v>28</v>
      </c>
      <c r="B18" s="23" t="s">
        <v>116</v>
      </c>
      <c r="C18" s="10"/>
      <c r="D18" s="23" t="s">
        <v>117</v>
      </c>
      <c r="E18" s="10"/>
      <c r="F18" s="23" t="s">
        <v>119</v>
      </c>
      <c r="G18" s="23" t="s">
        <v>124</v>
      </c>
      <c r="H18" s="23" t="s">
        <v>115</v>
      </c>
      <c r="I18" s="5" t="s">
        <v>113</v>
      </c>
      <c r="J18" s="5" t="s">
        <v>109</v>
      </c>
      <c r="K18" s="5" t="s">
        <v>110</v>
      </c>
      <c r="L18" s="10"/>
      <c r="M18" s="10"/>
      <c r="N18" s="31">
        <v>4</v>
      </c>
      <c r="O18" s="12" t="s">
        <v>29</v>
      </c>
    </row>
    <row r="19" spans="1:16" ht="15" customHeight="1" x14ac:dyDescent="0.25">
      <c r="A19" s="7" t="s">
        <v>33</v>
      </c>
      <c r="B19" s="24" t="s">
        <v>122</v>
      </c>
      <c r="C19" s="11"/>
      <c r="D19" s="24" t="s">
        <v>123</v>
      </c>
      <c r="E19" s="11"/>
      <c r="F19" s="24" t="s">
        <v>121</v>
      </c>
      <c r="G19" s="24" t="s">
        <v>120</v>
      </c>
      <c r="H19" s="24" t="s">
        <v>118</v>
      </c>
      <c r="I19" s="6" t="s">
        <v>111</v>
      </c>
      <c r="J19" s="6" t="s">
        <v>108</v>
      </c>
      <c r="K19" s="6" t="s">
        <v>112</v>
      </c>
      <c r="L19" s="11"/>
      <c r="M19" s="11"/>
      <c r="N19" s="31"/>
      <c r="O19" s="25" t="s">
        <v>29</v>
      </c>
    </row>
    <row r="20" spans="1:16" x14ac:dyDescent="0.25">
      <c r="A20" s="1" t="s">
        <v>8</v>
      </c>
      <c r="B20" s="23" t="s">
        <v>121</v>
      </c>
      <c r="C20" s="5" t="s">
        <v>114</v>
      </c>
      <c r="D20" s="23" t="s">
        <v>119</v>
      </c>
      <c r="E20" s="5" t="s">
        <v>112</v>
      </c>
      <c r="F20" s="23" t="s">
        <v>122</v>
      </c>
      <c r="G20" s="23" t="s">
        <v>120</v>
      </c>
      <c r="H20" s="23" t="s">
        <v>116</v>
      </c>
      <c r="I20" s="23" t="s">
        <v>124</v>
      </c>
      <c r="J20" s="5" t="s">
        <v>111</v>
      </c>
      <c r="K20" s="5" t="s">
        <v>112</v>
      </c>
      <c r="L20" s="29"/>
      <c r="M20" s="10"/>
      <c r="N20" s="32" t="s">
        <v>29</v>
      </c>
      <c r="O20" s="12" t="s">
        <v>85</v>
      </c>
    </row>
    <row r="21" spans="1:16" x14ac:dyDescent="0.25">
      <c r="A21" s="7" t="s">
        <v>32</v>
      </c>
      <c r="B21" s="24" t="s">
        <v>124</v>
      </c>
      <c r="C21" s="6" t="s">
        <v>108</v>
      </c>
      <c r="D21" s="24" t="s">
        <v>115</v>
      </c>
      <c r="E21" s="6" t="s">
        <v>111</v>
      </c>
      <c r="F21" s="24" t="s">
        <v>118</v>
      </c>
      <c r="G21" s="24" t="s">
        <v>123</v>
      </c>
      <c r="H21" s="24" t="s">
        <v>117</v>
      </c>
      <c r="I21" s="24" t="s">
        <v>115</v>
      </c>
      <c r="J21" s="6" t="s">
        <v>110</v>
      </c>
      <c r="K21" s="6" t="s">
        <v>109</v>
      </c>
      <c r="L21" s="29"/>
      <c r="M21" s="11"/>
      <c r="N21" s="32"/>
      <c r="O21" s="25" t="s">
        <v>68</v>
      </c>
    </row>
    <row r="22" spans="1:16" ht="15" customHeight="1" x14ac:dyDescent="0.25">
      <c r="A22" s="1" t="s">
        <v>9</v>
      </c>
      <c r="B22" s="5" t="s">
        <v>111</v>
      </c>
      <c r="C22" s="23" t="s">
        <v>116</v>
      </c>
      <c r="D22" s="5" t="s">
        <v>113</v>
      </c>
      <c r="E22" s="23" t="s">
        <v>118</v>
      </c>
      <c r="F22" s="5" t="s">
        <v>114</v>
      </c>
      <c r="G22" s="5" t="s">
        <v>113</v>
      </c>
      <c r="H22" s="5" t="s">
        <v>108</v>
      </c>
      <c r="I22" s="23" t="s">
        <v>121</v>
      </c>
      <c r="J22" s="23" t="s">
        <v>122</v>
      </c>
      <c r="K22" s="23" t="s">
        <v>124</v>
      </c>
      <c r="L22" s="23" t="s">
        <v>120</v>
      </c>
      <c r="M22" s="23" t="s">
        <v>119</v>
      </c>
      <c r="N22" s="32" t="s">
        <v>29</v>
      </c>
      <c r="O22" s="12" t="s">
        <v>83</v>
      </c>
    </row>
    <row r="23" spans="1:16" ht="15" customHeight="1" x14ac:dyDescent="0.25">
      <c r="A23" s="7" t="s">
        <v>31</v>
      </c>
      <c r="B23" s="6" t="s">
        <v>109</v>
      </c>
      <c r="C23" s="24" t="s">
        <v>123</v>
      </c>
      <c r="D23" s="6" t="s">
        <v>110</v>
      </c>
      <c r="E23" s="24" t="s">
        <v>121</v>
      </c>
      <c r="F23" s="6" t="s">
        <v>112</v>
      </c>
      <c r="G23" s="6" t="s">
        <v>109</v>
      </c>
      <c r="H23" s="6" t="s">
        <v>110</v>
      </c>
      <c r="I23" s="24" t="s">
        <v>123</v>
      </c>
      <c r="J23" s="24" t="s">
        <v>117</v>
      </c>
      <c r="K23" s="24" t="s">
        <v>115</v>
      </c>
      <c r="L23" s="24" t="s">
        <v>116</v>
      </c>
      <c r="M23" s="24" t="s">
        <v>118</v>
      </c>
      <c r="N23" s="32"/>
      <c r="O23" s="25" t="s">
        <v>77</v>
      </c>
    </row>
    <row r="24" spans="1:16" ht="15" customHeight="1" x14ac:dyDescent="0.25">
      <c r="A24" s="21" t="s">
        <v>104</v>
      </c>
      <c r="B24" s="5" t="s">
        <v>113</v>
      </c>
      <c r="C24" s="27"/>
      <c r="D24" s="5" t="s">
        <v>108</v>
      </c>
      <c r="E24" s="27"/>
      <c r="F24" s="33" t="s">
        <v>127</v>
      </c>
      <c r="G24" s="33"/>
      <c r="H24" s="33"/>
      <c r="I24" s="33"/>
      <c r="J24" s="33"/>
      <c r="K24" s="33"/>
      <c r="L24" s="33"/>
      <c r="M24" s="34"/>
      <c r="N24" s="32" t="s">
        <v>107</v>
      </c>
      <c r="O24" s="32" t="s">
        <v>29</v>
      </c>
    </row>
    <row r="25" spans="1:16" ht="15" customHeight="1" x14ac:dyDescent="0.25">
      <c r="A25" s="20" t="s">
        <v>105</v>
      </c>
      <c r="B25" s="6" t="s">
        <v>114</v>
      </c>
      <c r="C25" s="28"/>
      <c r="D25" s="6" t="s">
        <v>112</v>
      </c>
      <c r="E25" s="28"/>
      <c r="F25" s="35"/>
      <c r="G25" s="35"/>
      <c r="H25" s="35"/>
      <c r="I25" s="35"/>
      <c r="J25" s="35"/>
      <c r="K25" s="35"/>
      <c r="L25" s="35"/>
      <c r="M25" s="36"/>
      <c r="N25" s="32"/>
      <c r="O25" s="32"/>
    </row>
    <row r="26" spans="1:16" x14ac:dyDescent="0.25">
      <c r="A26" s="2"/>
      <c r="B26" s="2"/>
      <c r="C26" s="2"/>
      <c r="D26" s="2"/>
      <c r="E26" s="2"/>
    </row>
    <row r="27" spans="1:16" x14ac:dyDescent="0.25">
      <c r="A27" s="16"/>
      <c r="B27" s="30" t="s">
        <v>25</v>
      </c>
      <c r="C27" s="30"/>
      <c r="D27" s="30" t="s">
        <v>26</v>
      </c>
      <c r="E27" s="30"/>
      <c r="F27" s="30" t="s">
        <v>71</v>
      </c>
      <c r="G27" s="30"/>
      <c r="H27" s="30" t="s">
        <v>72</v>
      </c>
      <c r="I27" s="30"/>
      <c r="J27" s="30" t="s">
        <v>73</v>
      </c>
      <c r="K27" s="30"/>
      <c r="L27" s="30" t="s">
        <v>74</v>
      </c>
      <c r="M27" s="30"/>
      <c r="N27" s="4" t="s">
        <v>10</v>
      </c>
      <c r="O27" s="4" t="s">
        <v>69</v>
      </c>
      <c r="P27" s="4" t="s">
        <v>70</v>
      </c>
    </row>
    <row r="28" spans="1:16" x14ac:dyDescent="0.25">
      <c r="A28" s="8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t="s">
        <v>108</v>
      </c>
      <c r="B29">
        <f>COUNTIF(B$2:B$25, $A$29)</f>
        <v>0</v>
      </c>
      <c r="C29">
        <f t="shared" ref="C29:M29" si="0">COUNTIF(C$2:C$25, $A$29)</f>
        <v>1</v>
      </c>
      <c r="D29">
        <f>COUNTIF(D$2:D$25, $A$29)</f>
        <v>2</v>
      </c>
      <c r="E29">
        <f t="shared" si="0"/>
        <v>1</v>
      </c>
      <c r="F29">
        <f t="shared" si="0"/>
        <v>1</v>
      </c>
      <c r="G29">
        <f t="shared" si="0"/>
        <v>1</v>
      </c>
      <c r="H29">
        <f t="shared" si="0"/>
        <v>2</v>
      </c>
      <c r="I29">
        <f t="shared" si="0"/>
        <v>0</v>
      </c>
      <c r="J29">
        <f t="shared" si="0"/>
        <v>1</v>
      </c>
      <c r="K29">
        <f t="shared" si="0"/>
        <v>3</v>
      </c>
      <c r="L29">
        <f t="shared" si="0"/>
        <v>0</v>
      </c>
      <c r="M29">
        <f t="shared" si="0"/>
        <v>0</v>
      </c>
      <c r="N29">
        <f>SUM(A29:M29)</f>
        <v>12</v>
      </c>
      <c r="O29">
        <f>SUM(B29:E29)</f>
        <v>4</v>
      </c>
      <c r="P29">
        <f>SUM(F29:M29)</f>
        <v>8</v>
      </c>
    </row>
    <row r="30" spans="1:16" x14ac:dyDescent="0.25">
      <c r="A30" t="s">
        <v>111</v>
      </c>
      <c r="B30">
        <f>COUNTIF(B$2:B$25, $A$30)</f>
        <v>2</v>
      </c>
      <c r="C30">
        <f t="shared" ref="C30:M30" si="1">COUNTIF(C$2:C$25, $A$30)</f>
        <v>0</v>
      </c>
      <c r="D30">
        <f>COUNTIF(D$2:D$25, $A$30)</f>
        <v>0</v>
      </c>
      <c r="E30">
        <f t="shared" si="1"/>
        <v>2</v>
      </c>
      <c r="F30">
        <f t="shared" si="1"/>
        <v>3</v>
      </c>
      <c r="G30">
        <f t="shared" si="1"/>
        <v>0</v>
      </c>
      <c r="H30">
        <f t="shared" si="1"/>
        <v>0</v>
      </c>
      <c r="I30">
        <f t="shared" si="1"/>
        <v>1</v>
      </c>
      <c r="J30">
        <f t="shared" si="1"/>
        <v>2</v>
      </c>
      <c r="K30">
        <f t="shared" si="1"/>
        <v>1</v>
      </c>
      <c r="L30">
        <f t="shared" si="1"/>
        <v>1</v>
      </c>
      <c r="M30">
        <f t="shared" si="1"/>
        <v>0</v>
      </c>
      <c r="N30">
        <f t="shared" ref="N30:N46" si="2">SUM(A30:M30)</f>
        <v>12</v>
      </c>
      <c r="O30">
        <f t="shared" ref="O30:O35" si="3">SUM(B30:E30)</f>
        <v>4</v>
      </c>
      <c r="P30">
        <f t="shared" ref="P30:P46" si="4">SUM(F30:M30)</f>
        <v>8</v>
      </c>
    </row>
    <row r="31" spans="1:16" x14ac:dyDescent="0.25">
      <c r="A31" t="s">
        <v>109</v>
      </c>
      <c r="B31">
        <f>COUNTIF(B$2:B$25, $A$31)</f>
        <v>4</v>
      </c>
      <c r="C31">
        <f t="shared" ref="C31:M31" si="5">COUNTIF(C$2:C$25, $A$31)</f>
        <v>1</v>
      </c>
      <c r="D31">
        <f>COUNTIF(D$2:D$25, $A$31)</f>
        <v>0</v>
      </c>
      <c r="E31">
        <f t="shared" si="5"/>
        <v>0</v>
      </c>
      <c r="F31">
        <f t="shared" si="5"/>
        <v>0</v>
      </c>
      <c r="G31">
        <f t="shared" si="5"/>
        <v>1</v>
      </c>
      <c r="H31">
        <f t="shared" si="5"/>
        <v>2</v>
      </c>
      <c r="I31">
        <f t="shared" si="5"/>
        <v>0</v>
      </c>
      <c r="J31">
        <f t="shared" si="5"/>
        <v>1</v>
      </c>
      <c r="K31">
        <f t="shared" si="5"/>
        <v>2</v>
      </c>
      <c r="L31">
        <f t="shared" si="5"/>
        <v>1</v>
      </c>
      <c r="M31">
        <f t="shared" si="5"/>
        <v>0</v>
      </c>
      <c r="N31">
        <f t="shared" si="2"/>
        <v>12</v>
      </c>
      <c r="O31">
        <f t="shared" si="3"/>
        <v>5</v>
      </c>
      <c r="P31">
        <f t="shared" si="4"/>
        <v>7</v>
      </c>
    </row>
    <row r="32" spans="1:16" x14ac:dyDescent="0.25">
      <c r="A32" t="s">
        <v>114</v>
      </c>
      <c r="B32">
        <f>COUNTIF(B$2:B$25, $A$32)</f>
        <v>1</v>
      </c>
      <c r="C32">
        <f t="shared" ref="C32:M32" si="6">COUNTIF(C$2:C$25, $A$32)</f>
        <v>2</v>
      </c>
      <c r="D32">
        <f>COUNTIF(D$2:D$25, $A$32)</f>
        <v>2</v>
      </c>
      <c r="E32">
        <f t="shared" si="6"/>
        <v>1</v>
      </c>
      <c r="F32">
        <f t="shared" si="6"/>
        <v>2</v>
      </c>
      <c r="G32">
        <f t="shared" si="6"/>
        <v>0</v>
      </c>
      <c r="H32">
        <f t="shared" si="6"/>
        <v>2</v>
      </c>
      <c r="I32">
        <f t="shared" si="6"/>
        <v>0</v>
      </c>
      <c r="J32">
        <f t="shared" si="6"/>
        <v>2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12</v>
      </c>
      <c r="O32">
        <f t="shared" si="3"/>
        <v>6</v>
      </c>
      <c r="P32">
        <f t="shared" si="4"/>
        <v>6</v>
      </c>
    </row>
    <row r="33" spans="1:16" x14ac:dyDescent="0.25">
      <c r="A33" t="s">
        <v>112</v>
      </c>
      <c r="B33">
        <f>COUNTIF(B$2:B$25, $A$33)</f>
        <v>1</v>
      </c>
      <c r="C33">
        <f t="shared" ref="C33:M33" si="7">COUNTIF(C$2:C$25, $A$33)</f>
        <v>0</v>
      </c>
      <c r="D33">
        <f>COUNTIF(D$2:D$25, $A$33)</f>
        <v>2</v>
      </c>
      <c r="E33">
        <f t="shared" si="7"/>
        <v>3</v>
      </c>
      <c r="F33">
        <f t="shared" si="7"/>
        <v>1</v>
      </c>
      <c r="G33">
        <f t="shared" si="7"/>
        <v>1</v>
      </c>
      <c r="H33">
        <f t="shared" si="7"/>
        <v>0</v>
      </c>
      <c r="I33">
        <f t="shared" si="7"/>
        <v>1</v>
      </c>
      <c r="J33">
        <f t="shared" si="7"/>
        <v>0</v>
      </c>
      <c r="K33">
        <f t="shared" si="7"/>
        <v>2</v>
      </c>
      <c r="L33">
        <f t="shared" si="7"/>
        <v>0</v>
      </c>
      <c r="M33">
        <f t="shared" si="7"/>
        <v>1</v>
      </c>
      <c r="N33">
        <f t="shared" si="2"/>
        <v>12</v>
      </c>
      <c r="O33">
        <f t="shared" si="3"/>
        <v>6</v>
      </c>
      <c r="P33">
        <f t="shared" si="4"/>
        <v>6</v>
      </c>
    </row>
    <row r="34" spans="1:16" x14ac:dyDescent="0.25">
      <c r="A34" t="s">
        <v>113</v>
      </c>
      <c r="B34">
        <f>COUNTIF(B$2:B$25, $A$34)</f>
        <v>2</v>
      </c>
      <c r="C34">
        <f t="shared" ref="C34:M34" si="8">COUNTIF(C$2:C$25, $A$34)</f>
        <v>0</v>
      </c>
      <c r="D34">
        <f>COUNTIF(D$2:D$25, $A$34)</f>
        <v>2</v>
      </c>
      <c r="E34">
        <f t="shared" si="8"/>
        <v>1</v>
      </c>
      <c r="F34">
        <f t="shared" si="8"/>
        <v>0</v>
      </c>
      <c r="G34">
        <f t="shared" si="8"/>
        <v>2</v>
      </c>
      <c r="H34">
        <f t="shared" si="8"/>
        <v>1</v>
      </c>
      <c r="I34">
        <f t="shared" si="8"/>
        <v>2</v>
      </c>
      <c r="J34">
        <f t="shared" si="8"/>
        <v>0</v>
      </c>
      <c r="K34">
        <f t="shared" si="8"/>
        <v>1</v>
      </c>
      <c r="L34">
        <f t="shared" si="8"/>
        <v>1</v>
      </c>
      <c r="M34">
        <f t="shared" si="8"/>
        <v>0</v>
      </c>
      <c r="N34">
        <f t="shared" si="2"/>
        <v>12</v>
      </c>
      <c r="O34">
        <f t="shared" si="3"/>
        <v>5</v>
      </c>
      <c r="P34">
        <f t="shared" si="4"/>
        <v>7</v>
      </c>
    </row>
    <row r="35" spans="1:16" x14ac:dyDescent="0.25">
      <c r="A35" t="s">
        <v>110</v>
      </c>
      <c r="B35">
        <f>COUNTIF(B$2:B$25, $A$35)</f>
        <v>0</v>
      </c>
      <c r="C35">
        <f t="shared" ref="C35:M35" si="9">COUNTIF(C$2:C$25, $A$35)</f>
        <v>2</v>
      </c>
      <c r="D35">
        <f>COUNTIF(D$2:D$25, $A$35)</f>
        <v>2</v>
      </c>
      <c r="E35">
        <f t="shared" si="9"/>
        <v>0</v>
      </c>
      <c r="F35">
        <f t="shared" si="9"/>
        <v>1</v>
      </c>
      <c r="G35">
        <f t="shared" si="9"/>
        <v>1</v>
      </c>
      <c r="H35">
        <f t="shared" si="9"/>
        <v>1</v>
      </c>
      <c r="I35">
        <f t="shared" si="9"/>
        <v>0</v>
      </c>
      <c r="J35">
        <f t="shared" si="9"/>
        <v>2</v>
      </c>
      <c r="K35">
        <f t="shared" si="9"/>
        <v>1</v>
      </c>
      <c r="L35">
        <f t="shared" si="9"/>
        <v>1</v>
      </c>
      <c r="M35">
        <f t="shared" si="9"/>
        <v>1</v>
      </c>
      <c r="N35">
        <f t="shared" si="2"/>
        <v>12</v>
      </c>
      <c r="O35">
        <f t="shared" si="3"/>
        <v>4</v>
      </c>
      <c r="P35">
        <f t="shared" si="4"/>
        <v>8</v>
      </c>
    </row>
    <row r="36" spans="1:16" x14ac:dyDescent="0.25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t="s">
        <v>116</v>
      </c>
      <c r="B37">
        <f>COUNTIF(B$2:B$25, $A$37)</f>
        <v>3</v>
      </c>
      <c r="C37">
        <f t="shared" ref="C37:M37" si="10">COUNTIF(C$2:C$25, $A$37)</f>
        <v>1</v>
      </c>
      <c r="D37">
        <f>COUNTIF(D$2:D$25, $A$37)</f>
        <v>0</v>
      </c>
      <c r="E37">
        <f t="shared" si="10"/>
        <v>1</v>
      </c>
      <c r="F37">
        <f t="shared" si="10"/>
        <v>1</v>
      </c>
      <c r="G37">
        <f t="shared" si="10"/>
        <v>0</v>
      </c>
      <c r="H37">
        <f t="shared" si="10"/>
        <v>1</v>
      </c>
      <c r="I37">
        <f t="shared" si="10"/>
        <v>4</v>
      </c>
      <c r="J37">
        <f t="shared" si="10"/>
        <v>0</v>
      </c>
      <c r="K37">
        <f t="shared" si="10"/>
        <v>0</v>
      </c>
      <c r="L37">
        <f t="shared" si="10"/>
        <v>1</v>
      </c>
      <c r="M37">
        <f t="shared" si="10"/>
        <v>0</v>
      </c>
      <c r="N37">
        <f t="shared" si="2"/>
        <v>12</v>
      </c>
      <c r="O37">
        <f>SUM(B37:E37)</f>
        <v>5</v>
      </c>
      <c r="P37">
        <f t="shared" si="4"/>
        <v>7</v>
      </c>
    </row>
    <row r="38" spans="1:16" x14ac:dyDescent="0.25">
      <c r="A38" t="s">
        <v>118</v>
      </c>
      <c r="B38">
        <f>COUNTIF(B$2:B$25, $A$38)</f>
        <v>0</v>
      </c>
      <c r="C38">
        <f t="shared" ref="C38:M38" si="11">COUNTIF(C$2:C$25, $A$38)</f>
        <v>1</v>
      </c>
      <c r="D38">
        <f>COUNTIF(D$2:D$25, $A$38)</f>
        <v>2</v>
      </c>
      <c r="E38">
        <f t="shared" si="11"/>
        <v>1</v>
      </c>
      <c r="F38">
        <f t="shared" si="11"/>
        <v>1</v>
      </c>
      <c r="G38">
        <f t="shared" si="11"/>
        <v>1</v>
      </c>
      <c r="H38">
        <f t="shared" si="11"/>
        <v>2</v>
      </c>
      <c r="I38">
        <f t="shared" si="11"/>
        <v>1</v>
      </c>
      <c r="J38">
        <f t="shared" si="11"/>
        <v>0</v>
      </c>
      <c r="K38">
        <f t="shared" si="11"/>
        <v>1</v>
      </c>
      <c r="L38">
        <f t="shared" si="11"/>
        <v>0</v>
      </c>
      <c r="M38">
        <f t="shared" si="11"/>
        <v>2</v>
      </c>
      <c r="N38">
        <f t="shared" si="2"/>
        <v>12</v>
      </c>
      <c r="O38">
        <f t="shared" ref="O38:O46" si="12">SUM(B38:E38)</f>
        <v>4</v>
      </c>
      <c r="P38">
        <f t="shared" si="4"/>
        <v>8</v>
      </c>
    </row>
    <row r="39" spans="1:16" x14ac:dyDescent="0.25">
      <c r="A39" t="s">
        <v>121</v>
      </c>
      <c r="B39">
        <f>COUNTIF(B$2:B$25, $A$39)</f>
        <v>1</v>
      </c>
      <c r="C39">
        <f t="shared" ref="C39:M39" si="13">COUNTIF(C$2:C$25, $A$39)</f>
        <v>1</v>
      </c>
      <c r="D39">
        <f>COUNTIF(D$2:D$25, $A$39)</f>
        <v>0</v>
      </c>
      <c r="E39">
        <f t="shared" si="13"/>
        <v>2</v>
      </c>
      <c r="F39">
        <f t="shared" si="13"/>
        <v>3</v>
      </c>
      <c r="G39">
        <f t="shared" si="13"/>
        <v>1</v>
      </c>
      <c r="H39">
        <f t="shared" si="13"/>
        <v>0</v>
      </c>
      <c r="I39">
        <f t="shared" si="13"/>
        <v>3</v>
      </c>
      <c r="J39">
        <f t="shared" si="13"/>
        <v>0</v>
      </c>
      <c r="K39">
        <f t="shared" si="13"/>
        <v>0</v>
      </c>
      <c r="L39">
        <f t="shared" si="13"/>
        <v>1</v>
      </c>
      <c r="M39">
        <f t="shared" si="13"/>
        <v>0</v>
      </c>
      <c r="N39">
        <f t="shared" si="2"/>
        <v>12</v>
      </c>
      <c r="O39">
        <f t="shared" si="12"/>
        <v>4</v>
      </c>
      <c r="P39">
        <f t="shared" si="4"/>
        <v>8</v>
      </c>
    </row>
    <row r="40" spans="1:16" x14ac:dyDescent="0.25">
      <c r="A40" t="s">
        <v>115</v>
      </c>
      <c r="B40">
        <f>COUNTIF(B$2:B$25, $A$40)</f>
        <v>2</v>
      </c>
      <c r="C40">
        <f t="shared" ref="C40:M40" si="14">COUNTIF(C$2:C$25, $A$40)</f>
        <v>0</v>
      </c>
      <c r="D40">
        <f>COUNTIF(D$2:D$25, $A$40)</f>
        <v>1</v>
      </c>
      <c r="E40">
        <f t="shared" si="14"/>
        <v>1</v>
      </c>
      <c r="F40">
        <f t="shared" si="14"/>
        <v>1</v>
      </c>
      <c r="G40">
        <f t="shared" si="14"/>
        <v>0</v>
      </c>
      <c r="H40">
        <f t="shared" si="14"/>
        <v>2</v>
      </c>
      <c r="I40">
        <f t="shared" si="14"/>
        <v>1</v>
      </c>
      <c r="J40">
        <f t="shared" si="14"/>
        <v>0</v>
      </c>
      <c r="K40">
        <f t="shared" si="14"/>
        <v>1</v>
      </c>
      <c r="L40">
        <f t="shared" si="14"/>
        <v>2</v>
      </c>
      <c r="M40">
        <f t="shared" si="14"/>
        <v>1</v>
      </c>
      <c r="N40">
        <f t="shared" si="2"/>
        <v>12</v>
      </c>
      <c r="O40">
        <f t="shared" si="12"/>
        <v>4</v>
      </c>
      <c r="P40">
        <f t="shared" si="4"/>
        <v>8</v>
      </c>
    </row>
    <row r="41" spans="1:16" x14ac:dyDescent="0.25">
      <c r="A41" t="s">
        <v>119</v>
      </c>
      <c r="B41">
        <f>COUNTIF(B$2:B$25, $A$41)</f>
        <v>1</v>
      </c>
      <c r="C41">
        <f t="shared" ref="C41:M41" si="15">COUNTIF(C$2:C$25, $A$41)</f>
        <v>1</v>
      </c>
      <c r="D41">
        <f>COUNTIF(D$2:D$25, $A$41)</f>
        <v>1</v>
      </c>
      <c r="E41">
        <f t="shared" si="15"/>
        <v>1</v>
      </c>
      <c r="F41">
        <f t="shared" si="15"/>
        <v>1</v>
      </c>
      <c r="G41">
        <f t="shared" si="15"/>
        <v>1</v>
      </c>
      <c r="H41">
        <f t="shared" si="15"/>
        <v>1</v>
      </c>
      <c r="I41">
        <f t="shared" si="15"/>
        <v>1</v>
      </c>
      <c r="J41">
        <f t="shared" si="15"/>
        <v>0</v>
      </c>
      <c r="K41">
        <f t="shared" si="15"/>
        <v>2</v>
      </c>
      <c r="L41">
        <f t="shared" si="15"/>
        <v>0</v>
      </c>
      <c r="M41">
        <f t="shared" si="15"/>
        <v>2</v>
      </c>
      <c r="N41">
        <f t="shared" si="2"/>
        <v>12</v>
      </c>
      <c r="O41">
        <f t="shared" si="12"/>
        <v>4</v>
      </c>
      <c r="P41">
        <f t="shared" si="4"/>
        <v>8</v>
      </c>
    </row>
    <row r="42" spans="1:16" x14ac:dyDescent="0.25">
      <c r="A42" t="s">
        <v>120</v>
      </c>
      <c r="B42">
        <f>COUNTIF(B$2:B$25, $A$42)</f>
        <v>1</v>
      </c>
      <c r="C42">
        <f t="shared" ref="C42:M42" si="16">COUNTIF(C$2:C$25, $A$42)</f>
        <v>2</v>
      </c>
      <c r="D42">
        <f>COUNTIF(D$2:D$25, $A$42)</f>
        <v>1</v>
      </c>
      <c r="E42">
        <f t="shared" si="16"/>
        <v>0</v>
      </c>
      <c r="F42">
        <f t="shared" si="16"/>
        <v>0</v>
      </c>
      <c r="G42">
        <f t="shared" si="16"/>
        <v>2</v>
      </c>
      <c r="H42">
        <f t="shared" si="16"/>
        <v>0</v>
      </c>
      <c r="I42">
        <f t="shared" si="16"/>
        <v>2</v>
      </c>
      <c r="J42">
        <f t="shared" si="16"/>
        <v>2</v>
      </c>
      <c r="K42">
        <f t="shared" si="16"/>
        <v>0</v>
      </c>
      <c r="L42">
        <f t="shared" si="16"/>
        <v>2</v>
      </c>
      <c r="M42">
        <f t="shared" si="16"/>
        <v>0</v>
      </c>
      <c r="N42">
        <f t="shared" si="2"/>
        <v>12</v>
      </c>
      <c r="O42">
        <f t="shared" si="12"/>
        <v>4</v>
      </c>
      <c r="P42">
        <f t="shared" si="4"/>
        <v>8</v>
      </c>
    </row>
    <row r="43" spans="1:16" x14ac:dyDescent="0.25">
      <c r="A43" t="s">
        <v>122</v>
      </c>
      <c r="B43">
        <f>COUNTIF(B$2:B$25, $A$43)</f>
        <v>2</v>
      </c>
      <c r="C43">
        <f t="shared" ref="C43:M43" si="17">COUNTIF(C$2:C$25, $A$43)</f>
        <v>1</v>
      </c>
      <c r="D43">
        <f>COUNTIF(D$2:D$25, $A$43)</f>
        <v>1</v>
      </c>
      <c r="E43">
        <f t="shared" si="17"/>
        <v>0</v>
      </c>
      <c r="F43">
        <f t="shared" si="17"/>
        <v>2</v>
      </c>
      <c r="G43">
        <f t="shared" si="17"/>
        <v>0</v>
      </c>
      <c r="H43">
        <f t="shared" si="17"/>
        <v>2</v>
      </c>
      <c r="I43">
        <f t="shared" si="17"/>
        <v>0</v>
      </c>
      <c r="J43">
        <f t="shared" si="17"/>
        <v>2</v>
      </c>
      <c r="K43">
        <f t="shared" si="17"/>
        <v>1</v>
      </c>
      <c r="L43">
        <f t="shared" si="17"/>
        <v>0</v>
      </c>
      <c r="M43">
        <f t="shared" si="17"/>
        <v>1</v>
      </c>
      <c r="N43">
        <f t="shared" si="2"/>
        <v>12</v>
      </c>
      <c r="O43">
        <f t="shared" si="12"/>
        <v>4</v>
      </c>
      <c r="P43">
        <f t="shared" si="4"/>
        <v>8</v>
      </c>
    </row>
    <row r="44" spans="1:16" x14ac:dyDescent="0.25">
      <c r="A44" t="s">
        <v>123</v>
      </c>
      <c r="B44">
        <f>COUNTIF(B$2:B$25, $A$44)</f>
        <v>0</v>
      </c>
      <c r="C44">
        <f t="shared" ref="C44:M44" si="18">COUNTIF(C$2:C$25, $A$44)</f>
        <v>2</v>
      </c>
      <c r="D44">
        <f>COUNTIF(D$2:D$25, $A$44)</f>
        <v>1</v>
      </c>
      <c r="E44">
        <f t="shared" si="18"/>
        <v>1</v>
      </c>
      <c r="F44">
        <f t="shared" si="18"/>
        <v>1</v>
      </c>
      <c r="G44">
        <f t="shared" si="18"/>
        <v>2</v>
      </c>
      <c r="H44">
        <f t="shared" si="18"/>
        <v>1</v>
      </c>
      <c r="I44">
        <f t="shared" si="18"/>
        <v>1</v>
      </c>
      <c r="J44">
        <f t="shared" si="18"/>
        <v>0</v>
      </c>
      <c r="K44">
        <f t="shared" si="18"/>
        <v>1</v>
      </c>
      <c r="L44">
        <f t="shared" si="18"/>
        <v>2</v>
      </c>
      <c r="M44">
        <f t="shared" si="18"/>
        <v>0</v>
      </c>
      <c r="N44">
        <f t="shared" si="2"/>
        <v>12</v>
      </c>
      <c r="O44">
        <f t="shared" si="12"/>
        <v>4</v>
      </c>
      <c r="P44">
        <f t="shared" si="4"/>
        <v>8</v>
      </c>
    </row>
    <row r="45" spans="1:16" x14ac:dyDescent="0.25">
      <c r="A45" s="3" t="s">
        <v>124</v>
      </c>
      <c r="B45">
        <f>COUNTIF(B$2:B$25, $A$45)</f>
        <v>2</v>
      </c>
      <c r="C45">
        <f t="shared" ref="C45:M45" si="19">COUNTIF(C$2:C$25, $A$45)</f>
        <v>0</v>
      </c>
      <c r="D45">
        <f>COUNTIF(D$2:D$25, $A$45)</f>
        <v>1</v>
      </c>
      <c r="E45">
        <f t="shared" si="19"/>
        <v>1</v>
      </c>
      <c r="F45">
        <f t="shared" si="19"/>
        <v>0</v>
      </c>
      <c r="G45">
        <f t="shared" si="19"/>
        <v>2</v>
      </c>
      <c r="H45">
        <f t="shared" si="19"/>
        <v>0</v>
      </c>
      <c r="I45">
        <f t="shared" si="19"/>
        <v>1</v>
      </c>
      <c r="J45">
        <f t="shared" si="19"/>
        <v>2</v>
      </c>
      <c r="K45">
        <f t="shared" si="19"/>
        <v>2</v>
      </c>
      <c r="L45">
        <f t="shared" si="19"/>
        <v>0</v>
      </c>
      <c r="M45">
        <f t="shared" si="19"/>
        <v>1</v>
      </c>
      <c r="N45">
        <f t="shared" si="2"/>
        <v>12</v>
      </c>
      <c r="O45">
        <f t="shared" si="12"/>
        <v>4</v>
      </c>
      <c r="P45">
        <f t="shared" si="4"/>
        <v>8</v>
      </c>
    </row>
    <row r="46" spans="1:16" x14ac:dyDescent="0.25">
      <c r="A46" s="3" t="s">
        <v>117</v>
      </c>
      <c r="B46">
        <f>COUNTIF(B$2:B$25, $A$46)</f>
        <v>0</v>
      </c>
      <c r="C46">
        <f t="shared" ref="C46:M46" si="20">COUNTIF(C$2:C$25, $A$46)</f>
        <v>1</v>
      </c>
      <c r="D46">
        <f>COUNTIF(D$2:D$25, $A$46)</f>
        <v>4</v>
      </c>
      <c r="E46">
        <f t="shared" si="20"/>
        <v>0</v>
      </c>
      <c r="F46">
        <f t="shared" si="20"/>
        <v>0</v>
      </c>
      <c r="G46">
        <f t="shared" si="20"/>
        <v>1</v>
      </c>
      <c r="H46">
        <f t="shared" si="20"/>
        <v>1</v>
      </c>
      <c r="I46">
        <f t="shared" si="20"/>
        <v>0</v>
      </c>
      <c r="J46">
        <f t="shared" si="20"/>
        <v>4</v>
      </c>
      <c r="K46">
        <f t="shared" si="20"/>
        <v>0</v>
      </c>
      <c r="L46">
        <f t="shared" si="20"/>
        <v>0</v>
      </c>
      <c r="M46">
        <f t="shared" si="20"/>
        <v>1</v>
      </c>
      <c r="N46">
        <f t="shared" si="2"/>
        <v>12</v>
      </c>
      <c r="O46">
        <f t="shared" si="12"/>
        <v>5</v>
      </c>
      <c r="P46">
        <f t="shared" si="4"/>
        <v>7</v>
      </c>
    </row>
  </sheetData>
  <mergeCells count="18">
    <mergeCell ref="O24:O25"/>
    <mergeCell ref="F4:M5"/>
    <mergeCell ref="N6:N7"/>
    <mergeCell ref="N8:N9"/>
    <mergeCell ref="N10:N11"/>
    <mergeCell ref="F14:M15"/>
    <mergeCell ref="N16:N17"/>
    <mergeCell ref="F24:M25"/>
    <mergeCell ref="L27:M27"/>
    <mergeCell ref="N18:N19"/>
    <mergeCell ref="N20:N21"/>
    <mergeCell ref="N22:N23"/>
    <mergeCell ref="N24:N25"/>
    <mergeCell ref="B27:C27"/>
    <mergeCell ref="D27:E27"/>
    <mergeCell ref="F27:G27"/>
    <mergeCell ref="H27:I27"/>
    <mergeCell ref="J27:K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workbookViewId="0">
      <selection activeCell="J22" sqref="J22"/>
    </sheetView>
  </sheetViews>
  <sheetFormatPr defaultRowHeight="15" x14ac:dyDescent="0.25"/>
  <cols>
    <col min="1" max="1" width="13.7109375" style="3" bestFit="1" customWidth="1"/>
    <col min="2" max="5" width="20.7109375" style="3" customWidth="1"/>
    <col min="6" max="13" width="20.7109375" customWidth="1"/>
    <col min="14" max="14" width="10.85546875" bestFit="1" customWidth="1"/>
    <col min="15" max="15" width="19.42578125" bestFit="1" customWidth="1"/>
    <col min="16" max="16" width="15.28515625" bestFit="1" customWidth="1"/>
  </cols>
  <sheetData>
    <row r="1" spans="1:15" x14ac:dyDescent="0.25">
      <c r="A1" s="17"/>
      <c r="B1" s="16" t="s">
        <v>90</v>
      </c>
      <c r="C1" s="16" t="s">
        <v>91</v>
      </c>
      <c r="D1" s="16" t="s">
        <v>92</v>
      </c>
      <c r="E1" s="16" t="s">
        <v>93</v>
      </c>
      <c r="F1" s="16" t="s">
        <v>18</v>
      </c>
      <c r="G1" s="16" t="s">
        <v>14</v>
      </c>
      <c r="H1" s="16" t="s">
        <v>19</v>
      </c>
      <c r="I1" s="16" t="s">
        <v>15</v>
      </c>
      <c r="J1" s="16" t="s">
        <v>20</v>
      </c>
      <c r="K1" s="16" t="s">
        <v>16</v>
      </c>
      <c r="L1" s="16" t="s">
        <v>21</v>
      </c>
      <c r="M1" s="16" t="s">
        <v>17</v>
      </c>
      <c r="N1" s="18" t="s">
        <v>27</v>
      </c>
      <c r="O1" s="18" t="s">
        <v>66</v>
      </c>
    </row>
    <row r="2" spans="1:15" ht="15" customHeight="1" x14ac:dyDescent="0.25">
      <c r="A2" s="1" t="s">
        <v>0</v>
      </c>
      <c r="B2" s="13"/>
      <c r="C2" s="10"/>
      <c r="D2" s="13"/>
      <c r="E2" s="10"/>
      <c r="F2" s="23" t="s">
        <v>116</v>
      </c>
      <c r="G2" s="23" t="s">
        <v>118</v>
      </c>
      <c r="H2" s="23" t="s">
        <v>115</v>
      </c>
      <c r="I2" s="23" t="s">
        <v>119</v>
      </c>
      <c r="J2" s="23" t="s">
        <v>117</v>
      </c>
      <c r="K2" s="37" t="s">
        <v>113</v>
      </c>
      <c r="L2" s="37" t="s">
        <v>108</v>
      </c>
      <c r="M2" s="37" t="s">
        <v>109</v>
      </c>
      <c r="N2" s="22">
        <v>4</v>
      </c>
      <c r="O2" s="12" t="s">
        <v>67</v>
      </c>
    </row>
    <row r="3" spans="1:15" ht="15" customHeight="1" x14ac:dyDescent="0.25">
      <c r="A3" s="7" t="s">
        <v>22</v>
      </c>
      <c r="B3" s="13"/>
      <c r="C3" s="11"/>
      <c r="D3" s="13"/>
      <c r="E3" s="11"/>
      <c r="F3" s="24" t="s">
        <v>123</v>
      </c>
      <c r="G3" s="24" t="s">
        <v>121</v>
      </c>
      <c r="H3" s="24" t="s">
        <v>122</v>
      </c>
      <c r="I3" s="24" t="s">
        <v>120</v>
      </c>
      <c r="J3" s="24" t="s">
        <v>124</v>
      </c>
      <c r="K3" s="38"/>
      <c r="L3" s="38"/>
      <c r="M3" s="38"/>
      <c r="N3" s="25" t="s">
        <v>29</v>
      </c>
      <c r="O3" s="25" t="s">
        <v>29</v>
      </c>
    </row>
    <row r="4" spans="1:15" ht="15" customHeight="1" x14ac:dyDescent="0.25">
      <c r="A4" s="1" t="s">
        <v>1</v>
      </c>
      <c r="B4" s="23" t="s">
        <v>115</v>
      </c>
      <c r="C4" s="37" t="s">
        <v>112</v>
      </c>
      <c r="D4" s="23" t="s">
        <v>117</v>
      </c>
      <c r="E4" s="37" t="s">
        <v>114</v>
      </c>
      <c r="F4" s="33" t="s">
        <v>81</v>
      </c>
      <c r="G4" s="33"/>
      <c r="H4" s="33"/>
      <c r="I4" s="33"/>
      <c r="J4" s="33"/>
      <c r="K4" s="33"/>
      <c r="L4" s="33"/>
      <c r="M4" s="34"/>
      <c r="N4" s="14" t="s">
        <v>79</v>
      </c>
      <c r="O4" s="12" t="s">
        <v>29</v>
      </c>
    </row>
    <row r="5" spans="1:15" ht="15" customHeight="1" x14ac:dyDescent="0.25">
      <c r="A5" s="7" t="s">
        <v>65</v>
      </c>
      <c r="B5" s="24" t="s">
        <v>122</v>
      </c>
      <c r="C5" s="38" t="s">
        <v>112</v>
      </c>
      <c r="D5" s="24" t="s">
        <v>124</v>
      </c>
      <c r="E5" s="38" t="s">
        <v>112</v>
      </c>
      <c r="F5" s="35"/>
      <c r="G5" s="35"/>
      <c r="H5" s="35"/>
      <c r="I5" s="35"/>
      <c r="J5" s="35"/>
      <c r="K5" s="35"/>
      <c r="L5" s="35"/>
      <c r="M5" s="36"/>
      <c r="N5" s="25" t="s">
        <v>86</v>
      </c>
      <c r="O5" s="25" t="s">
        <v>29</v>
      </c>
    </row>
    <row r="6" spans="1:15" ht="15" customHeight="1" x14ac:dyDescent="0.25">
      <c r="A6" s="1" t="s">
        <v>2</v>
      </c>
      <c r="B6" s="37" t="s">
        <v>113</v>
      </c>
      <c r="C6" s="23" t="s">
        <v>122</v>
      </c>
      <c r="D6" s="37" t="s">
        <v>109</v>
      </c>
      <c r="E6" s="23" t="s">
        <v>115</v>
      </c>
      <c r="F6" s="37" t="s">
        <v>109</v>
      </c>
      <c r="G6" s="37" t="s">
        <v>114</v>
      </c>
      <c r="H6" s="37" t="s">
        <v>111</v>
      </c>
      <c r="I6" s="23" t="s">
        <v>116</v>
      </c>
      <c r="J6" s="23" t="s">
        <v>122</v>
      </c>
      <c r="K6" s="23" t="s">
        <v>119</v>
      </c>
      <c r="L6" s="23" t="s">
        <v>121</v>
      </c>
      <c r="M6" s="23" t="s">
        <v>115</v>
      </c>
      <c r="N6" s="32" t="s">
        <v>29</v>
      </c>
      <c r="O6" s="12" t="s">
        <v>82</v>
      </c>
    </row>
    <row r="7" spans="1:15" ht="15" customHeight="1" x14ac:dyDescent="0.25">
      <c r="A7" s="7" t="s">
        <v>23</v>
      </c>
      <c r="B7" s="38" t="s">
        <v>109</v>
      </c>
      <c r="C7" s="24" t="s">
        <v>120</v>
      </c>
      <c r="D7" s="38" t="s">
        <v>113</v>
      </c>
      <c r="E7" s="24" t="s">
        <v>116</v>
      </c>
      <c r="F7" s="38" t="s">
        <v>109</v>
      </c>
      <c r="G7" s="38" t="s">
        <v>114</v>
      </c>
      <c r="H7" s="38" t="s">
        <v>114</v>
      </c>
      <c r="I7" s="24" t="s">
        <v>118</v>
      </c>
      <c r="J7" s="24" t="s">
        <v>124</v>
      </c>
      <c r="K7" s="24" t="s">
        <v>123</v>
      </c>
      <c r="L7" s="24" t="s">
        <v>120</v>
      </c>
      <c r="M7" s="24" t="s">
        <v>117</v>
      </c>
      <c r="N7" s="32"/>
      <c r="O7" s="25" t="s">
        <v>80</v>
      </c>
    </row>
    <row r="8" spans="1:15" ht="15" customHeight="1" x14ac:dyDescent="0.25">
      <c r="A8" s="1" t="s">
        <v>3</v>
      </c>
      <c r="B8" s="23" t="s">
        <v>116</v>
      </c>
      <c r="C8" s="23" t="s">
        <v>121</v>
      </c>
      <c r="D8" s="23" t="s">
        <v>118</v>
      </c>
      <c r="E8" s="37" t="s">
        <v>125</v>
      </c>
      <c r="F8" s="23" t="s">
        <v>121</v>
      </c>
      <c r="G8" s="23" t="s">
        <v>119</v>
      </c>
      <c r="H8" s="23" t="s">
        <v>123</v>
      </c>
      <c r="I8" s="23" t="s">
        <v>120</v>
      </c>
      <c r="J8" s="37" t="s">
        <v>110</v>
      </c>
      <c r="K8" s="37" t="s">
        <v>109</v>
      </c>
      <c r="L8" s="37" t="s">
        <v>113</v>
      </c>
      <c r="M8" s="10"/>
      <c r="N8" s="32" t="s">
        <v>29</v>
      </c>
      <c r="O8" s="12">
        <v>2</v>
      </c>
    </row>
    <row r="9" spans="1:15" ht="15" customHeight="1" x14ac:dyDescent="0.25">
      <c r="A9" s="7" t="s">
        <v>36</v>
      </c>
      <c r="B9" s="24" t="s">
        <v>124</v>
      </c>
      <c r="C9" s="24" t="s">
        <v>117</v>
      </c>
      <c r="D9" s="24" t="s">
        <v>120</v>
      </c>
      <c r="E9" s="38"/>
      <c r="F9" s="24" t="s">
        <v>115</v>
      </c>
      <c r="G9" s="24" t="s">
        <v>117</v>
      </c>
      <c r="H9" s="24" t="s">
        <v>122</v>
      </c>
      <c r="I9" s="24" t="s">
        <v>116</v>
      </c>
      <c r="J9" s="38" t="s">
        <v>114</v>
      </c>
      <c r="K9" s="38" t="s">
        <v>113</v>
      </c>
      <c r="L9" s="38" t="s">
        <v>109</v>
      </c>
      <c r="M9" s="11"/>
      <c r="N9" s="32"/>
      <c r="O9" s="25" t="s">
        <v>78</v>
      </c>
    </row>
    <row r="10" spans="1:15" ht="15" customHeight="1" x14ac:dyDescent="0.25">
      <c r="A10" s="1" t="s">
        <v>4</v>
      </c>
      <c r="B10" s="37" t="s">
        <v>112</v>
      </c>
      <c r="C10" s="23" t="s">
        <v>119</v>
      </c>
      <c r="D10" s="37" t="s">
        <v>113</v>
      </c>
      <c r="E10" s="23" t="s">
        <v>121</v>
      </c>
      <c r="F10" s="37" t="s">
        <v>109</v>
      </c>
      <c r="G10" s="37" t="s">
        <v>114</v>
      </c>
      <c r="H10" s="37" t="s">
        <v>110</v>
      </c>
      <c r="I10" s="23" t="s">
        <v>116</v>
      </c>
      <c r="J10" s="23" t="s">
        <v>120</v>
      </c>
      <c r="K10" s="23" t="s">
        <v>119</v>
      </c>
      <c r="L10" s="23" t="s">
        <v>115</v>
      </c>
      <c r="M10" s="23" t="s">
        <v>118</v>
      </c>
      <c r="N10" s="32" t="s">
        <v>29</v>
      </c>
      <c r="O10" s="12" t="s">
        <v>89</v>
      </c>
    </row>
    <row r="11" spans="1:15" ht="15" customHeight="1" x14ac:dyDescent="0.25">
      <c r="A11" s="7" t="s">
        <v>24</v>
      </c>
      <c r="B11" s="38" t="s">
        <v>109</v>
      </c>
      <c r="C11" s="24" t="s">
        <v>120</v>
      </c>
      <c r="D11" s="38" t="s">
        <v>112</v>
      </c>
      <c r="E11" s="24" t="s">
        <v>123</v>
      </c>
      <c r="F11" s="38" t="s">
        <v>108</v>
      </c>
      <c r="G11" s="38" t="s">
        <v>110</v>
      </c>
      <c r="H11" s="38" t="s">
        <v>114</v>
      </c>
      <c r="I11" s="24" t="s">
        <v>121</v>
      </c>
      <c r="J11" s="24" t="s">
        <v>117</v>
      </c>
      <c r="K11" s="24" t="s">
        <v>122</v>
      </c>
      <c r="L11" s="24" t="s">
        <v>123</v>
      </c>
      <c r="M11" s="24" t="s">
        <v>124</v>
      </c>
      <c r="N11" s="32"/>
      <c r="O11" s="25" t="s">
        <v>76</v>
      </c>
    </row>
    <row r="12" spans="1:15" ht="15" customHeight="1" x14ac:dyDescent="0.25">
      <c r="A12" s="1" t="s">
        <v>5</v>
      </c>
      <c r="B12" s="23" t="s">
        <v>120</v>
      </c>
      <c r="C12" s="37" t="s">
        <v>110</v>
      </c>
      <c r="D12" s="23" t="s">
        <v>118</v>
      </c>
      <c r="E12" s="37" t="s">
        <v>108</v>
      </c>
      <c r="F12" s="23" t="s">
        <v>122</v>
      </c>
      <c r="G12" s="23" t="s">
        <v>123</v>
      </c>
      <c r="H12" s="23" t="s">
        <v>119</v>
      </c>
      <c r="I12" s="37" t="s">
        <v>111</v>
      </c>
      <c r="J12" s="37" t="s">
        <v>112</v>
      </c>
      <c r="K12" s="37" t="s">
        <v>113</v>
      </c>
      <c r="L12" s="10"/>
      <c r="M12" s="10"/>
      <c r="N12" s="15" t="s">
        <v>29</v>
      </c>
      <c r="O12" s="12" t="s">
        <v>75</v>
      </c>
    </row>
    <row r="13" spans="1:15" ht="15" customHeight="1" x14ac:dyDescent="0.25">
      <c r="A13" s="7" t="s">
        <v>35</v>
      </c>
      <c r="B13" s="24" t="s">
        <v>115</v>
      </c>
      <c r="C13" s="38" t="s">
        <v>108</v>
      </c>
      <c r="D13" s="24" t="s">
        <v>117</v>
      </c>
      <c r="E13" s="38" t="s">
        <v>110</v>
      </c>
      <c r="F13" s="24" t="s">
        <v>121</v>
      </c>
      <c r="G13" s="24" t="s">
        <v>124</v>
      </c>
      <c r="H13" s="24" t="s">
        <v>118</v>
      </c>
      <c r="I13" s="38" t="s">
        <v>113</v>
      </c>
      <c r="J13" s="38" t="s">
        <v>110</v>
      </c>
      <c r="K13" s="38" t="s">
        <v>113</v>
      </c>
      <c r="L13" s="11"/>
      <c r="M13" s="11"/>
      <c r="N13" s="26">
        <v>1</v>
      </c>
      <c r="O13" s="25">
        <v>2</v>
      </c>
    </row>
    <row r="14" spans="1:15" ht="15" customHeight="1" x14ac:dyDescent="0.25">
      <c r="A14" s="1" t="s">
        <v>6</v>
      </c>
      <c r="B14" s="37" t="s">
        <v>110</v>
      </c>
      <c r="C14" s="23" t="s">
        <v>118</v>
      </c>
      <c r="D14" s="37" t="s">
        <v>111</v>
      </c>
      <c r="E14" s="23" t="s">
        <v>119</v>
      </c>
      <c r="F14" s="33" t="s">
        <v>13</v>
      </c>
      <c r="G14" s="33"/>
      <c r="H14" s="33"/>
      <c r="I14" s="33"/>
      <c r="J14" s="33"/>
      <c r="K14" s="33"/>
      <c r="L14" s="33"/>
      <c r="M14" s="34"/>
      <c r="N14" s="14" t="s">
        <v>84</v>
      </c>
      <c r="O14" s="12" t="s">
        <v>29</v>
      </c>
    </row>
    <row r="15" spans="1:15" ht="15" customHeight="1" x14ac:dyDescent="0.25">
      <c r="A15" s="7">
        <v>44971</v>
      </c>
      <c r="B15" s="38" t="s">
        <v>110</v>
      </c>
      <c r="C15" s="24" t="s">
        <v>123</v>
      </c>
      <c r="D15" s="38" t="s">
        <v>111</v>
      </c>
      <c r="E15" s="24" t="s">
        <v>124</v>
      </c>
      <c r="F15" s="35"/>
      <c r="G15" s="35"/>
      <c r="H15" s="35"/>
      <c r="I15" s="35"/>
      <c r="J15" s="35"/>
      <c r="K15" s="35"/>
      <c r="L15" s="35"/>
      <c r="M15" s="36"/>
      <c r="N15" s="25" t="s">
        <v>88</v>
      </c>
      <c r="O15" s="25" t="s">
        <v>29</v>
      </c>
    </row>
    <row r="16" spans="1:15" ht="15" customHeight="1" x14ac:dyDescent="0.25">
      <c r="A16" s="1" t="s">
        <v>7</v>
      </c>
      <c r="B16" s="23" t="s">
        <v>116</v>
      </c>
      <c r="C16" s="10"/>
      <c r="D16" s="23" t="s">
        <v>122</v>
      </c>
      <c r="E16" s="10"/>
      <c r="F16" s="37" t="s">
        <v>113</v>
      </c>
      <c r="G16" s="10"/>
      <c r="H16" s="37" t="s">
        <v>108</v>
      </c>
      <c r="I16" s="23" t="s">
        <v>116</v>
      </c>
      <c r="J16" s="23" t="s">
        <v>120</v>
      </c>
      <c r="K16" s="23" t="s">
        <v>118</v>
      </c>
      <c r="L16" s="23" t="s">
        <v>115</v>
      </c>
      <c r="M16" s="23" t="s">
        <v>119</v>
      </c>
      <c r="N16" s="31">
        <v>3</v>
      </c>
      <c r="O16" s="12" t="s">
        <v>29</v>
      </c>
    </row>
    <row r="17" spans="1:16" ht="15" customHeight="1" x14ac:dyDescent="0.25">
      <c r="A17" s="7" t="s">
        <v>34</v>
      </c>
      <c r="B17" s="24" t="s">
        <v>119</v>
      </c>
      <c r="C17" s="11"/>
      <c r="D17" s="24" t="s">
        <v>117</v>
      </c>
      <c r="E17" s="11"/>
      <c r="F17" s="38" t="s">
        <v>108</v>
      </c>
      <c r="G17" s="11"/>
      <c r="H17" s="38" t="s">
        <v>110</v>
      </c>
      <c r="I17" s="24" t="s">
        <v>121</v>
      </c>
      <c r="J17" s="24" t="s">
        <v>117</v>
      </c>
      <c r="K17" s="24" t="s">
        <v>124</v>
      </c>
      <c r="L17" s="24" t="s">
        <v>123</v>
      </c>
      <c r="M17" s="24" t="s">
        <v>122</v>
      </c>
      <c r="N17" s="31"/>
      <c r="O17" s="25" t="s">
        <v>87</v>
      </c>
    </row>
    <row r="18" spans="1:16" ht="15" customHeight="1" x14ac:dyDescent="0.25">
      <c r="A18" s="1" t="s">
        <v>28</v>
      </c>
      <c r="B18" s="23" t="s">
        <v>116</v>
      </c>
      <c r="C18" s="10"/>
      <c r="D18" s="23" t="s">
        <v>117</v>
      </c>
      <c r="E18" s="10"/>
      <c r="F18" s="23" t="s">
        <v>119</v>
      </c>
      <c r="G18" s="23" t="s">
        <v>124</v>
      </c>
      <c r="H18" s="23" t="s">
        <v>115</v>
      </c>
      <c r="I18" s="37" t="s">
        <v>109</v>
      </c>
      <c r="J18" s="37" t="s">
        <v>113</v>
      </c>
      <c r="K18" s="37" t="s">
        <v>111</v>
      </c>
      <c r="L18" s="10"/>
      <c r="M18" s="10"/>
      <c r="N18" s="31">
        <v>4</v>
      </c>
      <c r="O18" s="12" t="s">
        <v>29</v>
      </c>
    </row>
    <row r="19" spans="1:16" ht="15" customHeight="1" x14ac:dyDescent="0.25">
      <c r="A19" s="7" t="s">
        <v>33</v>
      </c>
      <c r="B19" s="24" t="s">
        <v>122</v>
      </c>
      <c r="C19" s="11"/>
      <c r="D19" s="24" t="s">
        <v>123</v>
      </c>
      <c r="E19" s="11"/>
      <c r="F19" s="24" t="s">
        <v>121</v>
      </c>
      <c r="G19" s="24" t="s">
        <v>120</v>
      </c>
      <c r="H19" s="24" t="s">
        <v>118</v>
      </c>
      <c r="I19" s="38" t="s">
        <v>111</v>
      </c>
      <c r="J19" s="38" t="s">
        <v>113</v>
      </c>
      <c r="K19" s="38" t="s">
        <v>112</v>
      </c>
      <c r="L19" s="11"/>
      <c r="M19" s="11"/>
      <c r="N19" s="31"/>
      <c r="O19" s="25" t="s">
        <v>29</v>
      </c>
    </row>
    <row r="20" spans="1:16" x14ac:dyDescent="0.25">
      <c r="A20" s="1" t="s">
        <v>8</v>
      </c>
      <c r="B20" s="23" t="s">
        <v>121</v>
      </c>
      <c r="C20" s="37" t="s">
        <v>111</v>
      </c>
      <c r="D20" s="23" t="s">
        <v>119</v>
      </c>
      <c r="E20" s="37" t="s">
        <v>108</v>
      </c>
      <c r="F20" s="23" t="s">
        <v>122</v>
      </c>
      <c r="G20" s="23" t="s">
        <v>120</v>
      </c>
      <c r="H20" s="23" t="s">
        <v>116</v>
      </c>
      <c r="I20" s="23" t="s">
        <v>124</v>
      </c>
      <c r="J20" s="37" t="s">
        <v>125</v>
      </c>
      <c r="K20" s="37" t="s">
        <v>125</v>
      </c>
      <c r="L20" s="10"/>
      <c r="M20" s="10"/>
      <c r="N20" s="32" t="s">
        <v>29</v>
      </c>
      <c r="O20" s="12" t="s">
        <v>85</v>
      </c>
    </row>
    <row r="21" spans="1:16" x14ac:dyDescent="0.25">
      <c r="A21" s="7" t="s">
        <v>32</v>
      </c>
      <c r="B21" s="24" t="s">
        <v>124</v>
      </c>
      <c r="C21" s="38" t="s">
        <v>108</v>
      </c>
      <c r="D21" s="24" t="s">
        <v>115</v>
      </c>
      <c r="E21" s="38" t="s">
        <v>111</v>
      </c>
      <c r="F21" s="24" t="s">
        <v>118</v>
      </c>
      <c r="G21" s="24" t="s">
        <v>123</v>
      </c>
      <c r="H21" s="24" t="s">
        <v>117</v>
      </c>
      <c r="I21" s="24" t="s">
        <v>115</v>
      </c>
      <c r="J21" s="38"/>
      <c r="K21" s="38"/>
      <c r="L21" s="11"/>
      <c r="M21" s="11"/>
      <c r="N21" s="32"/>
      <c r="O21" s="25" t="s">
        <v>68</v>
      </c>
    </row>
    <row r="22" spans="1:16" ht="15" customHeight="1" x14ac:dyDescent="0.25">
      <c r="A22" s="1" t="s">
        <v>9</v>
      </c>
      <c r="B22" s="37" t="s">
        <v>110</v>
      </c>
      <c r="C22" s="23" t="s">
        <v>116</v>
      </c>
      <c r="D22" s="37" t="s">
        <v>109</v>
      </c>
      <c r="E22" s="23" t="s">
        <v>118</v>
      </c>
      <c r="F22" s="37" t="s">
        <v>108</v>
      </c>
      <c r="G22" s="37" t="s">
        <v>110</v>
      </c>
      <c r="H22" s="37" t="s">
        <v>114</v>
      </c>
      <c r="I22" s="23" t="s">
        <v>121</v>
      </c>
      <c r="J22" s="23" t="s">
        <v>122</v>
      </c>
      <c r="K22" s="23" t="s">
        <v>124</v>
      </c>
      <c r="L22" s="23" t="s">
        <v>120</v>
      </c>
      <c r="M22" s="23" t="s">
        <v>119</v>
      </c>
      <c r="N22" s="32" t="s">
        <v>29</v>
      </c>
      <c r="O22" s="12" t="s">
        <v>83</v>
      </c>
    </row>
    <row r="23" spans="1:16" ht="15" customHeight="1" x14ac:dyDescent="0.25">
      <c r="A23" s="7" t="s">
        <v>31</v>
      </c>
      <c r="B23" s="38" t="s">
        <v>109</v>
      </c>
      <c r="C23" s="24" t="s">
        <v>123</v>
      </c>
      <c r="D23" s="38" t="s">
        <v>108</v>
      </c>
      <c r="E23" s="24" t="s">
        <v>121</v>
      </c>
      <c r="F23" s="38" t="s">
        <v>114</v>
      </c>
      <c r="G23" s="38" t="s">
        <v>109</v>
      </c>
      <c r="H23" s="38" t="s">
        <v>110</v>
      </c>
      <c r="I23" s="24" t="s">
        <v>123</v>
      </c>
      <c r="J23" s="24" t="s">
        <v>117</v>
      </c>
      <c r="K23" s="24" t="s">
        <v>115</v>
      </c>
      <c r="L23" s="24" t="s">
        <v>116</v>
      </c>
      <c r="M23" s="24" t="s">
        <v>118</v>
      </c>
      <c r="N23" s="32"/>
      <c r="O23" s="25" t="s">
        <v>77</v>
      </c>
    </row>
    <row r="24" spans="1:16" ht="15" customHeight="1" x14ac:dyDescent="0.25">
      <c r="A24" s="21" t="s">
        <v>104</v>
      </c>
      <c r="B24" s="37" t="s">
        <v>112</v>
      </c>
      <c r="C24" s="27"/>
      <c r="D24" s="37" t="s">
        <v>126</v>
      </c>
      <c r="E24" s="27"/>
      <c r="F24" s="27" t="s">
        <v>106</v>
      </c>
      <c r="G24" s="27"/>
      <c r="H24" s="27"/>
      <c r="I24" s="27"/>
      <c r="J24" s="27"/>
      <c r="K24" s="27"/>
      <c r="L24" s="27"/>
      <c r="M24" s="27"/>
      <c r="N24" s="32" t="s">
        <v>107</v>
      </c>
      <c r="O24" s="32" t="s">
        <v>29</v>
      </c>
    </row>
    <row r="25" spans="1:16" ht="15" customHeight="1" x14ac:dyDescent="0.25">
      <c r="A25" s="20" t="s">
        <v>105</v>
      </c>
      <c r="B25" s="38" t="s">
        <v>109</v>
      </c>
      <c r="C25" s="28"/>
      <c r="D25" s="38" t="s">
        <v>108</v>
      </c>
      <c r="E25" s="28"/>
      <c r="F25" s="28"/>
      <c r="G25" s="28"/>
      <c r="H25" s="28"/>
      <c r="I25" s="28"/>
      <c r="J25" s="28"/>
      <c r="K25" s="28"/>
      <c r="L25" s="28"/>
      <c r="M25" s="28"/>
      <c r="N25" s="32"/>
      <c r="O25" s="32"/>
    </row>
    <row r="26" spans="1:16" x14ac:dyDescent="0.25">
      <c r="A26" s="2"/>
      <c r="B26" s="2"/>
      <c r="C26" s="2"/>
      <c r="D26" s="2"/>
      <c r="E26" s="2"/>
    </row>
    <row r="27" spans="1:16" x14ac:dyDescent="0.25">
      <c r="A27" s="16"/>
      <c r="B27" s="30" t="s">
        <v>25</v>
      </c>
      <c r="C27" s="30"/>
      <c r="D27" s="30" t="s">
        <v>26</v>
      </c>
      <c r="E27" s="30"/>
      <c r="F27" s="30" t="s">
        <v>71</v>
      </c>
      <c r="G27" s="30"/>
      <c r="H27" s="30" t="s">
        <v>72</v>
      </c>
      <c r="I27" s="30"/>
      <c r="J27" s="30" t="s">
        <v>73</v>
      </c>
      <c r="K27" s="30"/>
      <c r="L27" s="30" t="s">
        <v>74</v>
      </c>
      <c r="M27" s="30"/>
      <c r="N27" s="4" t="s">
        <v>10</v>
      </c>
      <c r="O27" s="4" t="s">
        <v>69</v>
      </c>
      <c r="P27" s="4" t="s">
        <v>70</v>
      </c>
    </row>
    <row r="28" spans="1:16" x14ac:dyDescent="0.25">
      <c r="A28" s="8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t="s">
        <v>108</v>
      </c>
      <c r="B29">
        <f>COUNTIF(B$2:B$25, $A$29)</f>
        <v>0</v>
      </c>
      <c r="C29">
        <f t="shared" ref="C29:M29" si="0">COUNTIF(C$2:C$25, $A$29)</f>
        <v>2</v>
      </c>
      <c r="D29">
        <f t="shared" si="0"/>
        <v>2</v>
      </c>
      <c r="E29">
        <f t="shared" si="0"/>
        <v>2</v>
      </c>
      <c r="F29">
        <f t="shared" si="0"/>
        <v>3</v>
      </c>
      <c r="G29">
        <f t="shared" si="0"/>
        <v>0</v>
      </c>
      <c r="H29">
        <f t="shared" si="0"/>
        <v>1</v>
      </c>
      <c r="I29">
        <f t="shared" si="0"/>
        <v>0</v>
      </c>
      <c r="J29">
        <f t="shared" si="0"/>
        <v>0</v>
      </c>
      <c r="K29">
        <f t="shared" si="0"/>
        <v>0</v>
      </c>
      <c r="L29">
        <f t="shared" si="0"/>
        <v>1</v>
      </c>
      <c r="M29">
        <f t="shared" si="0"/>
        <v>0</v>
      </c>
      <c r="N29">
        <f>SUM(A29:M29)</f>
        <v>11</v>
      </c>
      <c r="O29">
        <f>SUM(B29:E29)</f>
        <v>6</v>
      </c>
      <c r="P29">
        <f>SUM(F29:M29)</f>
        <v>5</v>
      </c>
    </row>
    <row r="30" spans="1:16" x14ac:dyDescent="0.25">
      <c r="A30" t="s">
        <v>111</v>
      </c>
      <c r="B30">
        <f>COUNTIF(B$2:B$25, $A$30)</f>
        <v>0</v>
      </c>
      <c r="C30">
        <f t="shared" ref="C30:M30" si="1">COUNTIF(C$2:C$25, $A$30)</f>
        <v>1</v>
      </c>
      <c r="D30">
        <f t="shared" si="1"/>
        <v>2</v>
      </c>
      <c r="E30">
        <f t="shared" si="1"/>
        <v>1</v>
      </c>
      <c r="F30">
        <f t="shared" si="1"/>
        <v>0</v>
      </c>
      <c r="G30">
        <f t="shared" si="1"/>
        <v>0</v>
      </c>
      <c r="H30">
        <f t="shared" si="1"/>
        <v>1</v>
      </c>
      <c r="I30">
        <f t="shared" si="1"/>
        <v>2</v>
      </c>
      <c r="J30">
        <f t="shared" si="1"/>
        <v>0</v>
      </c>
      <c r="K30">
        <f t="shared" si="1"/>
        <v>1</v>
      </c>
      <c r="L30">
        <f t="shared" si="1"/>
        <v>0</v>
      </c>
      <c r="M30">
        <f t="shared" si="1"/>
        <v>0</v>
      </c>
      <c r="N30">
        <f t="shared" ref="N30:N46" si="2">SUM(A30:M30)</f>
        <v>8</v>
      </c>
      <c r="O30">
        <f t="shared" ref="O30:O35" si="3">SUM(B30:E30)</f>
        <v>4</v>
      </c>
      <c r="P30">
        <f t="shared" ref="P30:P46" si="4">SUM(F30:M30)</f>
        <v>4</v>
      </c>
    </row>
    <row r="31" spans="1:16" x14ac:dyDescent="0.25">
      <c r="A31" t="s">
        <v>109</v>
      </c>
      <c r="B31">
        <f>COUNTIF(B$2:B$25, $A$31)</f>
        <v>4</v>
      </c>
      <c r="C31">
        <f t="shared" ref="C31:M31" si="5">COUNTIF(C$2:C$25, $A$31)</f>
        <v>0</v>
      </c>
      <c r="D31">
        <f t="shared" si="5"/>
        <v>2</v>
      </c>
      <c r="E31">
        <f t="shared" si="5"/>
        <v>0</v>
      </c>
      <c r="F31">
        <f t="shared" si="5"/>
        <v>3</v>
      </c>
      <c r="G31">
        <f t="shared" si="5"/>
        <v>1</v>
      </c>
      <c r="H31">
        <f t="shared" si="5"/>
        <v>0</v>
      </c>
      <c r="I31">
        <f t="shared" si="5"/>
        <v>1</v>
      </c>
      <c r="J31">
        <f t="shared" si="5"/>
        <v>0</v>
      </c>
      <c r="K31">
        <f t="shared" si="5"/>
        <v>1</v>
      </c>
      <c r="L31">
        <f t="shared" si="5"/>
        <v>1</v>
      </c>
      <c r="M31">
        <f t="shared" si="5"/>
        <v>1</v>
      </c>
      <c r="N31">
        <f t="shared" si="2"/>
        <v>14</v>
      </c>
      <c r="O31">
        <f t="shared" si="3"/>
        <v>6</v>
      </c>
      <c r="P31">
        <f t="shared" si="4"/>
        <v>8</v>
      </c>
    </row>
    <row r="32" spans="1:16" x14ac:dyDescent="0.25">
      <c r="A32" t="s">
        <v>114</v>
      </c>
      <c r="B32">
        <f>COUNTIF(B$2:B$25, $A$32)</f>
        <v>0</v>
      </c>
      <c r="C32">
        <f t="shared" ref="C32:M32" si="6">COUNTIF(C$2:C$25, $A$32)</f>
        <v>0</v>
      </c>
      <c r="D32">
        <f t="shared" si="6"/>
        <v>0</v>
      </c>
      <c r="E32">
        <f t="shared" si="6"/>
        <v>1</v>
      </c>
      <c r="F32">
        <f t="shared" si="6"/>
        <v>1</v>
      </c>
      <c r="G32">
        <f t="shared" si="6"/>
        <v>3</v>
      </c>
      <c r="H32">
        <f t="shared" si="6"/>
        <v>3</v>
      </c>
      <c r="I32">
        <f t="shared" si="6"/>
        <v>0</v>
      </c>
      <c r="J32">
        <f t="shared" si="6"/>
        <v>1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9</v>
      </c>
      <c r="O32">
        <f t="shared" si="3"/>
        <v>1</v>
      </c>
      <c r="P32">
        <f t="shared" si="4"/>
        <v>8</v>
      </c>
    </row>
    <row r="33" spans="1:16" x14ac:dyDescent="0.25">
      <c r="A33" t="s">
        <v>112</v>
      </c>
      <c r="B33">
        <f>COUNTIF(B$2:B$25, $A$33)</f>
        <v>2</v>
      </c>
      <c r="C33">
        <f t="shared" ref="C33:M33" si="7">COUNTIF(C$2:C$25, $A$33)</f>
        <v>2</v>
      </c>
      <c r="D33">
        <f t="shared" si="7"/>
        <v>1</v>
      </c>
      <c r="E33">
        <f t="shared" si="7"/>
        <v>1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1</v>
      </c>
      <c r="K33">
        <f t="shared" si="7"/>
        <v>1</v>
      </c>
      <c r="L33">
        <f t="shared" si="7"/>
        <v>0</v>
      </c>
      <c r="M33">
        <f t="shared" si="7"/>
        <v>0</v>
      </c>
      <c r="N33">
        <f t="shared" si="2"/>
        <v>8</v>
      </c>
      <c r="O33">
        <f t="shared" si="3"/>
        <v>6</v>
      </c>
      <c r="P33">
        <f t="shared" si="4"/>
        <v>2</v>
      </c>
    </row>
    <row r="34" spans="1:16" x14ac:dyDescent="0.25">
      <c r="A34" t="s">
        <v>113</v>
      </c>
      <c r="B34">
        <f>COUNTIF(B$2:B$25, $A$34)</f>
        <v>1</v>
      </c>
      <c r="C34">
        <f t="shared" ref="C34:M34" si="8">COUNTIF(C$2:C$25, $A$34)</f>
        <v>0</v>
      </c>
      <c r="D34">
        <f t="shared" si="8"/>
        <v>2</v>
      </c>
      <c r="E34">
        <f t="shared" si="8"/>
        <v>0</v>
      </c>
      <c r="F34">
        <f t="shared" si="8"/>
        <v>1</v>
      </c>
      <c r="G34">
        <f t="shared" si="8"/>
        <v>0</v>
      </c>
      <c r="H34">
        <f t="shared" si="8"/>
        <v>0</v>
      </c>
      <c r="I34">
        <f t="shared" si="8"/>
        <v>1</v>
      </c>
      <c r="J34">
        <f t="shared" si="8"/>
        <v>2</v>
      </c>
      <c r="K34">
        <f t="shared" si="8"/>
        <v>4</v>
      </c>
      <c r="L34">
        <f t="shared" si="8"/>
        <v>1</v>
      </c>
      <c r="M34">
        <f t="shared" si="8"/>
        <v>0</v>
      </c>
      <c r="N34">
        <f t="shared" si="2"/>
        <v>12</v>
      </c>
      <c r="O34">
        <f t="shared" si="3"/>
        <v>3</v>
      </c>
      <c r="P34">
        <f t="shared" si="4"/>
        <v>9</v>
      </c>
    </row>
    <row r="35" spans="1:16" x14ac:dyDescent="0.25">
      <c r="A35" t="s">
        <v>110</v>
      </c>
      <c r="B35">
        <f>COUNTIF(B$2:B$25, $A$35)</f>
        <v>3</v>
      </c>
      <c r="C35">
        <f t="shared" ref="C35:M35" si="9">COUNTIF(C$2:C$25, $A$35)</f>
        <v>1</v>
      </c>
      <c r="D35">
        <f t="shared" si="9"/>
        <v>0</v>
      </c>
      <c r="E35">
        <f t="shared" si="9"/>
        <v>1</v>
      </c>
      <c r="F35">
        <f t="shared" si="9"/>
        <v>0</v>
      </c>
      <c r="G35">
        <f t="shared" si="9"/>
        <v>2</v>
      </c>
      <c r="H35">
        <f t="shared" si="9"/>
        <v>3</v>
      </c>
      <c r="I35">
        <f t="shared" si="9"/>
        <v>0</v>
      </c>
      <c r="J35">
        <f t="shared" si="9"/>
        <v>2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2"/>
        <v>12</v>
      </c>
      <c r="O35">
        <f t="shared" si="3"/>
        <v>5</v>
      </c>
      <c r="P35">
        <f t="shared" si="4"/>
        <v>7</v>
      </c>
    </row>
    <row r="36" spans="1:16" x14ac:dyDescent="0.25">
      <c r="A36" s="9" t="s">
        <v>12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t="s">
        <v>116</v>
      </c>
      <c r="B37">
        <f>COUNTIF(B$2:B$25, $A$37)</f>
        <v>3</v>
      </c>
      <c r="C37">
        <f t="shared" ref="C37:M37" si="10">COUNTIF(C$2:C$25, $A$37)</f>
        <v>1</v>
      </c>
      <c r="D37">
        <f t="shared" si="10"/>
        <v>0</v>
      </c>
      <c r="E37">
        <f t="shared" si="10"/>
        <v>1</v>
      </c>
      <c r="F37">
        <f t="shared" si="10"/>
        <v>1</v>
      </c>
      <c r="G37">
        <f t="shared" si="10"/>
        <v>0</v>
      </c>
      <c r="H37">
        <f t="shared" si="10"/>
        <v>1</v>
      </c>
      <c r="I37">
        <f t="shared" si="10"/>
        <v>4</v>
      </c>
      <c r="J37">
        <f t="shared" si="10"/>
        <v>0</v>
      </c>
      <c r="K37">
        <f t="shared" si="10"/>
        <v>0</v>
      </c>
      <c r="L37">
        <f t="shared" si="10"/>
        <v>1</v>
      </c>
      <c r="M37">
        <f t="shared" si="10"/>
        <v>0</v>
      </c>
      <c r="N37">
        <f t="shared" si="2"/>
        <v>12</v>
      </c>
      <c r="O37">
        <f>SUM(B37:E37)</f>
        <v>5</v>
      </c>
      <c r="P37">
        <f t="shared" si="4"/>
        <v>7</v>
      </c>
    </row>
    <row r="38" spans="1:16" x14ac:dyDescent="0.25">
      <c r="A38" t="s">
        <v>118</v>
      </c>
      <c r="B38">
        <f>COUNTIF(B$2:B$25, $A$38)</f>
        <v>0</v>
      </c>
      <c r="C38">
        <f t="shared" ref="C38:M38" si="11">COUNTIF(C$2:C$25, $A$38)</f>
        <v>1</v>
      </c>
      <c r="D38">
        <f t="shared" si="11"/>
        <v>2</v>
      </c>
      <c r="E38">
        <f t="shared" si="11"/>
        <v>1</v>
      </c>
      <c r="F38">
        <f t="shared" si="11"/>
        <v>1</v>
      </c>
      <c r="G38">
        <f t="shared" si="11"/>
        <v>1</v>
      </c>
      <c r="H38">
        <f t="shared" si="11"/>
        <v>2</v>
      </c>
      <c r="I38">
        <f t="shared" si="11"/>
        <v>1</v>
      </c>
      <c r="J38">
        <f t="shared" si="11"/>
        <v>0</v>
      </c>
      <c r="K38">
        <f t="shared" si="11"/>
        <v>1</v>
      </c>
      <c r="L38">
        <f t="shared" si="11"/>
        <v>0</v>
      </c>
      <c r="M38">
        <f t="shared" si="11"/>
        <v>2</v>
      </c>
      <c r="N38">
        <f t="shared" si="2"/>
        <v>12</v>
      </c>
      <c r="O38">
        <f t="shared" ref="O38:O46" si="12">SUM(B38:E38)</f>
        <v>4</v>
      </c>
      <c r="P38">
        <f t="shared" si="4"/>
        <v>8</v>
      </c>
    </row>
    <row r="39" spans="1:16" x14ac:dyDescent="0.25">
      <c r="A39" t="s">
        <v>121</v>
      </c>
      <c r="B39">
        <f>COUNTIF(B$2:B$25, $A$39)</f>
        <v>1</v>
      </c>
      <c r="C39">
        <f t="shared" ref="C39:M39" si="13">COUNTIF(C$2:C$25, $A$39)</f>
        <v>1</v>
      </c>
      <c r="D39">
        <f t="shared" si="13"/>
        <v>0</v>
      </c>
      <c r="E39">
        <f t="shared" si="13"/>
        <v>2</v>
      </c>
      <c r="F39">
        <f t="shared" si="13"/>
        <v>3</v>
      </c>
      <c r="G39">
        <f t="shared" si="13"/>
        <v>1</v>
      </c>
      <c r="H39">
        <f t="shared" si="13"/>
        <v>0</v>
      </c>
      <c r="I39">
        <f t="shared" si="13"/>
        <v>3</v>
      </c>
      <c r="J39">
        <f t="shared" si="13"/>
        <v>0</v>
      </c>
      <c r="K39">
        <f t="shared" si="13"/>
        <v>0</v>
      </c>
      <c r="L39">
        <f t="shared" si="13"/>
        <v>1</v>
      </c>
      <c r="M39">
        <f t="shared" si="13"/>
        <v>0</v>
      </c>
      <c r="N39">
        <f t="shared" si="2"/>
        <v>12</v>
      </c>
      <c r="O39">
        <f t="shared" si="12"/>
        <v>4</v>
      </c>
      <c r="P39">
        <f t="shared" si="4"/>
        <v>8</v>
      </c>
    </row>
    <row r="40" spans="1:16" x14ac:dyDescent="0.25">
      <c r="A40" t="s">
        <v>115</v>
      </c>
      <c r="B40">
        <f>COUNTIF(B$2:B$25, $A$40)</f>
        <v>2</v>
      </c>
      <c r="C40">
        <f t="shared" ref="C40:M40" si="14">COUNTIF(C$2:C$25, $A$40)</f>
        <v>0</v>
      </c>
      <c r="D40">
        <f t="shared" si="14"/>
        <v>1</v>
      </c>
      <c r="E40">
        <f t="shared" si="14"/>
        <v>1</v>
      </c>
      <c r="F40">
        <f t="shared" si="14"/>
        <v>1</v>
      </c>
      <c r="G40">
        <f t="shared" si="14"/>
        <v>0</v>
      </c>
      <c r="H40">
        <f t="shared" si="14"/>
        <v>2</v>
      </c>
      <c r="I40">
        <f t="shared" si="14"/>
        <v>1</v>
      </c>
      <c r="J40">
        <f t="shared" si="14"/>
        <v>0</v>
      </c>
      <c r="K40">
        <f t="shared" si="14"/>
        <v>1</v>
      </c>
      <c r="L40">
        <f t="shared" si="14"/>
        <v>2</v>
      </c>
      <c r="M40">
        <f t="shared" si="14"/>
        <v>1</v>
      </c>
      <c r="N40">
        <f t="shared" si="2"/>
        <v>12</v>
      </c>
      <c r="O40">
        <f t="shared" si="12"/>
        <v>4</v>
      </c>
      <c r="P40">
        <f t="shared" si="4"/>
        <v>8</v>
      </c>
    </row>
    <row r="41" spans="1:16" x14ac:dyDescent="0.25">
      <c r="A41" t="s">
        <v>119</v>
      </c>
      <c r="B41">
        <f>COUNTIF(B$2:B$25, $A$41)</f>
        <v>1</v>
      </c>
      <c r="C41">
        <f t="shared" ref="C41:M41" si="15">COUNTIF(C$2:C$25, $A$41)</f>
        <v>1</v>
      </c>
      <c r="D41">
        <f t="shared" si="15"/>
        <v>1</v>
      </c>
      <c r="E41">
        <f t="shared" si="15"/>
        <v>1</v>
      </c>
      <c r="F41">
        <f t="shared" si="15"/>
        <v>1</v>
      </c>
      <c r="G41">
        <f t="shared" si="15"/>
        <v>1</v>
      </c>
      <c r="H41">
        <f t="shared" si="15"/>
        <v>1</v>
      </c>
      <c r="I41">
        <f t="shared" si="15"/>
        <v>1</v>
      </c>
      <c r="J41">
        <f t="shared" si="15"/>
        <v>0</v>
      </c>
      <c r="K41">
        <f t="shared" si="15"/>
        <v>2</v>
      </c>
      <c r="L41">
        <f t="shared" si="15"/>
        <v>0</v>
      </c>
      <c r="M41">
        <f t="shared" si="15"/>
        <v>2</v>
      </c>
      <c r="N41">
        <f t="shared" si="2"/>
        <v>12</v>
      </c>
      <c r="O41">
        <f t="shared" si="12"/>
        <v>4</v>
      </c>
      <c r="P41">
        <f t="shared" si="4"/>
        <v>8</v>
      </c>
    </row>
    <row r="42" spans="1:16" x14ac:dyDescent="0.25">
      <c r="A42" t="s">
        <v>120</v>
      </c>
      <c r="B42">
        <f>COUNTIF(B$2:B$25, $A$42)</f>
        <v>1</v>
      </c>
      <c r="C42">
        <f t="shared" ref="C42:M42" si="16">COUNTIF(C$2:C$25, $A$42)</f>
        <v>2</v>
      </c>
      <c r="D42">
        <f t="shared" si="16"/>
        <v>1</v>
      </c>
      <c r="E42">
        <f t="shared" si="16"/>
        <v>0</v>
      </c>
      <c r="F42">
        <f t="shared" si="16"/>
        <v>0</v>
      </c>
      <c r="G42">
        <f t="shared" si="16"/>
        <v>2</v>
      </c>
      <c r="H42">
        <f t="shared" si="16"/>
        <v>0</v>
      </c>
      <c r="I42">
        <f t="shared" si="16"/>
        <v>2</v>
      </c>
      <c r="J42">
        <f t="shared" si="16"/>
        <v>2</v>
      </c>
      <c r="K42">
        <f t="shared" si="16"/>
        <v>0</v>
      </c>
      <c r="L42">
        <f t="shared" si="16"/>
        <v>2</v>
      </c>
      <c r="M42">
        <f t="shared" si="16"/>
        <v>0</v>
      </c>
      <c r="N42">
        <f t="shared" si="2"/>
        <v>12</v>
      </c>
      <c r="O42">
        <f t="shared" si="12"/>
        <v>4</v>
      </c>
      <c r="P42">
        <f t="shared" si="4"/>
        <v>8</v>
      </c>
    </row>
    <row r="43" spans="1:16" x14ac:dyDescent="0.25">
      <c r="A43" t="s">
        <v>122</v>
      </c>
      <c r="B43">
        <f>COUNTIF(B$2:B$25, $A$43)</f>
        <v>2</v>
      </c>
      <c r="C43">
        <f t="shared" ref="C43:M43" si="17">COUNTIF(C$2:C$25, $A$43)</f>
        <v>1</v>
      </c>
      <c r="D43">
        <f t="shared" si="17"/>
        <v>1</v>
      </c>
      <c r="E43">
        <f t="shared" si="17"/>
        <v>0</v>
      </c>
      <c r="F43">
        <f t="shared" si="17"/>
        <v>2</v>
      </c>
      <c r="G43">
        <f t="shared" si="17"/>
        <v>0</v>
      </c>
      <c r="H43">
        <f t="shared" si="17"/>
        <v>2</v>
      </c>
      <c r="I43">
        <f t="shared" si="17"/>
        <v>0</v>
      </c>
      <c r="J43">
        <f t="shared" si="17"/>
        <v>2</v>
      </c>
      <c r="K43">
        <f t="shared" si="17"/>
        <v>1</v>
      </c>
      <c r="L43">
        <f t="shared" si="17"/>
        <v>0</v>
      </c>
      <c r="M43">
        <f t="shared" si="17"/>
        <v>1</v>
      </c>
      <c r="N43">
        <f t="shared" si="2"/>
        <v>12</v>
      </c>
      <c r="O43">
        <f t="shared" si="12"/>
        <v>4</v>
      </c>
      <c r="P43">
        <f t="shared" si="4"/>
        <v>8</v>
      </c>
    </row>
    <row r="44" spans="1:16" x14ac:dyDescent="0.25">
      <c r="A44" t="s">
        <v>123</v>
      </c>
      <c r="B44">
        <f>COUNTIF(B$2:B$25, $A$44)</f>
        <v>0</v>
      </c>
      <c r="C44">
        <f t="shared" ref="C44:M44" si="18">COUNTIF(C$2:C$25, $A$44)</f>
        <v>2</v>
      </c>
      <c r="D44">
        <f t="shared" si="18"/>
        <v>1</v>
      </c>
      <c r="E44">
        <f t="shared" si="18"/>
        <v>1</v>
      </c>
      <c r="F44">
        <f t="shared" si="18"/>
        <v>1</v>
      </c>
      <c r="G44">
        <f t="shared" si="18"/>
        <v>2</v>
      </c>
      <c r="H44">
        <f t="shared" si="18"/>
        <v>1</v>
      </c>
      <c r="I44">
        <f t="shared" si="18"/>
        <v>1</v>
      </c>
      <c r="J44">
        <f t="shared" si="18"/>
        <v>0</v>
      </c>
      <c r="K44">
        <f t="shared" si="18"/>
        <v>1</v>
      </c>
      <c r="L44">
        <f t="shared" si="18"/>
        <v>2</v>
      </c>
      <c r="M44">
        <f t="shared" si="18"/>
        <v>0</v>
      </c>
      <c r="N44">
        <f t="shared" si="2"/>
        <v>12</v>
      </c>
      <c r="O44">
        <f t="shared" si="12"/>
        <v>4</v>
      </c>
      <c r="P44">
        <f t="shared" si="4"/>
        <v>8</v>
      </c>
    </row>
    <row r="45" spans="1:16" x14ac:dyDescent="0.25">
      <c r="A45" s="3" t="s">
        <v>124</v>
      </c>
      <c r="B45">
        <f>COUNTIF(B$2:B$25, $A$45)</f>
        <v>2</v>
      </c>
      <c r="C45">
        <f t="shared" ref="C45:M45" si="19">COUNTIF(C$2:C$25, $A$45)</f>
        <v>0</v>
      </c>
      <c r="D45">
        <f t="shared" si="19"/>
        <v>1</v>
      </c>
      <c r="E45">
        <f t="shared" si="19"/>
        <v>1</v>
      </c>
      <c r="F45">
        <f t="shared" si="19"/>
        <v>0</v>
      </c>
      <c r="G45">
        <f t="shared" si="19"/>
        <v>2</v>
      </c>
      <c r="H45">
        <f t="shared" si="19"/>
        <v>0</v>
      </c>
      <c r="I45">
        <f t="shared" si="19"/>
        <v>1</v>
      </c>
      <c r="J45">
        <f t="shared" si="19"/>
        <v>2</v>
      </c>
      <c r="K45">
        <f t="shared" si="19"/>
        <v>2</v>
      </c>
      <c r="L45">
        <f t="shared" si="19"/>
        <v>0</v>
      </c>
      <c r="M45">
        <f t="shared" si="19"/>
        <v>1</v>
      </c>
      <c r="N45">
        <f t="shared" si="2"/>
        <v>12</v>
      </c>
      <c r="O45">
        <f t="shared" si="12"/>
        <v>4</v>
      </c>
      <c r="P45">
        <f t="shared" si="4"/>
        <v>8</v>
      </c>
    </row>
    <row r="46" spans="1:16" x14ac:dyDescent="0.25">
      <c r="A46" s="3" t="s">
        <v>117</v>
      </c>
      <c r="B46">
        <f>COUNTIF(B$2:B$25, $A$46)</f>
        <v>0</v>
      </c>
      <c r="C46">
        <f t="shared" ref="C46:M46" si="20">COUNTIF(C$2:C$25, $A$46)</f>
        <v>1</v>
      </c>
      <c r="D46">
        <f t="shared" si="20"/>
        <v>4</v>
      </c>
      <c r="E46">
        <f t="shared" si="20"/>
        <v>0</v>
      </c>
      <c r="F46">
        <f t="shared" si="20"/>
        <v>0</v>
      </c>
      <c r="G46">
        <f t="shared" si="20"/>
        <v>1</v>
      </c>
      <c r="H46">
        <f t="shared" si="20"/>
        <v>1</v>
      </c>
      <c r="I46">
        <f t="shared" si="20"/>
        <v>0</v>
      </c>
      <c r="J46">
        <f t="shared" si="20"/>
        <v>4</v>
      </c>
      <c r="K46">
        <f t="shared" si="20"/>
        <v>0</v>
      </c>
      <c r="L46">
        <f t="shared" si="20"/>
        <v>0</v>
      </c>
      <c r="M46">
        <f t="shared" si="20"/>
        <v>1</v>
      </c>
      <c r="N46">
        <f t="shared" si="2"/>
        <v>12</v>
      </c>
      <c r="O46">
        <f t="shared" si="12"/>
        <v>5</v>
      </c>
      <c r="P46">
        <f t="shared" si="4"/>
        <v>7</v>
      </c>
    </row>
  </sheetData>
  <mergeCells count="59">
    <mergeCell ref="B24:B25"/>
    <mergeCell ref="D24:D25"/>
    <mergeCell ref="N6:N7"/>
    <mergeCell ref="N8:N9"/>
    <mergeCell ref="N10:N11"/>
    <mergeCell ref="F14:M15"/>
    <mergeCell ref="N16:N17"/>
    <mergeCell ref="F16:F17"/>
    <mergeCell ref="H16:H17"/>
    <mergeCell ref="B6:B7"/>
    <mergeCell ref="D6:D7"/>
    <mergeCell ref="F6:F7"/>
    <mergeCell ref="G6:G7"/>
    <mergeCell ref="H6:H7"/>
    <mergeCell ref="L8:L9"/>
    <mergeCell ref="B10:B11"/>
    <mergeCell ref="O24:O25"/>
    <mergeCell ref="I18:I19"/>
    <mergeCell ref="J18:J19"/>
    <mergeCell ref="K18:K19"/>
    <mergeCell ref="J20:J21"/>
    <mergeCell ref="K20:K21"/>
    <mergeCell ref="L27:M27"/>
    <mergeCell ref="N18:N19"/>
    <mergeCell ref="N20:N21"/>
    <mergeCell ref="N22:N23"/>
    <mergeCell ref="N24:N25"/>
    <mergeCell ref="B27:C27"/>
    <mergeCell ref="D27:E27"/>
    <mergeCell ref="F27:G27"/>
    <mergeCell ref="H27:I27"/>
    <mergeCell ref="J27:K27"/>
    <mergeCell ref="B14:B15"/>
    <mergeCell ref="D14:D15"/>
    <mergeCell ref="K2:K3"/>
    <mergeCell ref="L2:L3"/>
    <mergeCell ref="M2:M3"/>
    <mergeCell ref="C4:C5"/>
    <mergeCell ref="E4:E5"/>
    <mergeCell ref="F4:M5"/>
    <mergeCell ref="E8:E9"/>
    <mergeCell ref="J8:J9"/>
    <mergeCell ref="K8:K9"/>
    <mergeCell ref="C12:C13"/>
    <mergeCell ref="E12:E13"/>
    <mergeCell ref="I12:I13"/>
    <mergeCell ref="J12:J13"/>
    <mergeCell ref="K12:K13"/>
    <mergeCell ref="D10:D11"/>
    <mergeCell ref="F10:F11"/>
    <mergeCell ref="G10:G11"/>
    <mergeCell ref="H10:H11"/>
    <mergeCell ref="G22:G23"/>
    <mergeCell ref="H22:H23"/>
    <mergeCell ref="C20:C21"/>
    <mergeCell ref="E20:E21"/>
    <mergeCell ref="B22:B23"/>
    <mergeCell ref="D22:D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9.42578125" style="3" bestFit="1" customWidth="1"/>
    <col min="2" max="6" width="22.28515625" style="3" customWidth="1"/>
    <col min="7" max="12" width="22.28515625" customWidth="1"/>
  </cols>
  <sheetData>
    <row r="1" spans="1:12" x14ac:dyDescent="0.25">
      <c r="A1" s="17"/>
      <c r="B1" s="16" t="s">
        <v>94</v>
      </c>
      <c r="C1" s="16" t="s">
        <v>95</v>
      </c>
      <c r="D1" s="16" t="s">
        <v>96</v>
      </c>
      <c r="E1" s="16" t="s">
        <v>97</v>
      </c>
      <c r="F1" s="16" t="s">
        <v>98</v>
      </c>
      <c r="G1" s="16" t="s">
        <v>99</v>
      </c>
      <c r="H1" s="16" t="s">
        <v>100</v>
      </c>
      <c r="I1" s="16" t="s">
        <v>101</v>
      </c>
      <c r="J1" s="16" t="s">
        <v>102</v>
      </c>
      <c r="K1" s="16" t="s">
        <v>132</v>
      </c>
      <c r="L1" s="16" t="s">
        <v>133</v>
      </c>
    </row>
    <row r="2" spans="1:12" ht="15" customHeight="1" x14ac:dyDescent="0.25">
      <c r="A2" s="1" t="s">
        <v>0</v>
      </c>
      <c r="B2" s="23" t="s">
        <v>45</v>
      </c>
      <c r="C2" s="13"/>
      <c r="D2" s="23" t="s">
        <v>49</v>
      </c>
      <c r="E2" s="13"/>
      <c r="F2" s="23" t="s">
        <v>53</v>
      </c>
      <c r="G2" s="23" t="s">
        <v>42</v>
      </c>
      <c r="H2" s="23" t="s">
        <v>43</v>
      </c>
      <c r="I2" s="23" t="s">
        <v>46</v>
      </c>
      <c r="J2" s="5" t="s">
        <v>41</v>
      </c>
      <c r="K2" s="5" t="s">
        <v>38</v>
      </c>
      <c r="L2" s="5" t="s">
        <v>39</v>
      </c>
    </row>
    <row r="3" spans="1:12" ht="15" customHeight="1" x14ac:dyDescent="0.25">
      <c r="A3" s="19" t="s">
        <v>30</v>
      </c>
      <c r="B3" s="24" t="s">
        <v>48</v>
      </c>
      <c r="C3" s="13"/>
      <c r="D3" s="24" t="s">
        <v>50</v>
      </c>
      <c r="E3" s="13"/>
      <c r="F3" s="24" t="s">
        <v>54</v>
      </c>
      <c r="G3" s="24" t="s">
        <v>52</v>
      </c>
      <c r="H3" s="24" t="s">
        <v>44</v>
      </c>
      <c r="I3" s="24" t="s">
        <v>47</v>
      </c>
      <c r="J3" s="6" t="s">
        <v>51</v>
      </c>
      <c r="K3" s="6" t="s">
        <v>37</v>
      </c>
      <c r="L3" s="6" t="s">
        <v>40</v>
      </c>
    </row>
    <row r="4" spans="1:12" x14ac:dyDescent="0.25">
      <c r="A4" s="17"/>
      <c r="B4" s="16" t="s">
        <v>94</v>
      </c>
      <c r="C4" s="16" t="s">
        <v>95</v>
      </c>
      <c r="D4" s="16" t="s">
        <v>96</v>
      </c>
      <c r="E4" s="16" t="s">
        <v>97</v>
      </c>
      <c r="F4" s="16" t="s">
        <v>129</v>
      </c>
      <c r="G4" s="16"/>
      <c r="H4" s="16" t="s">
        <v>130</v>
      </c>
      <c r="I4" s="16"/>
      <c r="J4" s="16" t="s">
        <v>131</v>
      </c>
      <c r="K4" s="16"/>
      <c r="L4" s="16"/>
    </row>
    <row r="5" spans="1:12" ht="15" customHeight="1" x14ac:dyDescent="0.25">
      <c r="A5" s="1" t="s">
        <v>1</v>
      </c>
      <c r="B5" s="5" t="s">
        <v>55</v>
      </c>
      <c r="C5" s="5" t="s">
        <v>57</v>
      </c>
      <c r="D5" s="23" t="s">
        <v>59</v>
      </c>
      <c r="E5" s="23" t="s">
        <v>61</v>
      </c>
      <c r="F5" s="37" t="s">
        <v>63</v>
      </c>
      <c r="G5" s="10"/>
      <c r="H5" s="41" t="s">
        <v>128</v>
      </c>
      <c r="I5" s="10"/>
      <c r="J5" s="39" t="s">
        <v>64</v>
      </c>
      <c r="K5" s="10"/>
      <c r="L5" s="10"/>
    </row>
    <row r="6" spans="1:12" ht="15" customHeight="1" x14ac:dyDescent="0.25">
      <c r="A6" s="19" t="s">
        <v>103</v>
      </c>
      <c r="B6" s="6" t="s">
        <v>56</v>
      </c>
      <c r="C6" s="6" t="s">
        <v>58</v>
      </c>
      <c r="D6" s="24" t="s">
        <v>60</v>
      </c>
      <c r="E6" s="24" t="s">
        <v>62</v>
      </c>
      <c r="F6" s="38"/>
      <c r="G6" s="11"/>
      <c r="H6" s="42"/>
      <c r="I6" s="11"/>
      <c r="J6" s="40"/>
      <c r="K6" s="11"/>
      <c r="L6" s="11"/>
    </row>
    <row r="11" spans="1:12" x14ac:dyDescent="0.25">
      <c r="F11"/>
    </row>
    <row r="12" spans="1:12" x14ac:dyDescent="0.25">
      <c r="F12"/>
    </row>
    <row r="13" spans="1:12" x14ac:dyDescent="0.25">
      <c r="F13"/>
    </row>
    <row r="14" spans="1:12" x14ac:dyDescent="0.25">
      <c r="F14"/>
    </row>
  </sheetData>
  <mergeCells count="3">
    <mergeCell ref="F5:F6"/>
    <mergeCell ref="J5:J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 Season</vt:lpstr>
      <vt:lpstr>Scoring</vt:lpstr>
      <vt:lpstr>Playoffs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Stillwell</cp:lastModifiedBy>
  <dcterms:created xsi:type="dcterms:W3CDTF">2022-10-01T15:57:01Z</dcterms:created>
  <dcterms:modified xsi:type="dcterms:W3CDTF">2024-03-19T16:21:00Z</dcterms:modified>
</cp:coreProperties>
</file>